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284" documentId="13_ncr:1_{B81C6D63-976E-407C-9B80-09E89A4A7AB8}" xr6:coauthVersionLast="47" xr6:coauthVersionMax="47" xr10:uidLastSave="{D2442C23-167C-4EC4-A901-EC7FADB393AF}"/>
  <bookViews>
    <workbookView xWindow="57480" yWindow="-120" windowWidth="29040" windowHeight="17520" tabRatio="847" xr2:uid="{00000000-000D-0000-FFFF-FFFF00000000}"/>
  </bookViews>
  <sheets>
    <sheet name="Unos" sheetId="1" r:id="rId1"/>
    <sheet name="Obrubi 1" sheetId="9" state="hidden" r:id="rId2"/>
    <sheet name="Stupci i redci" sheetId="20" r:id="rId3"/>
    <sheet name="Uvjetno oblikovanje 1" sheetId="7" r:id="rId4"/>
    <sheet name="Uvjetno oblikovanje 2" sheetId="17" r:id="rId5"/>
    <sheet name="Obrubi 2" sheetId="16" state="hidden" r:id="rId6"/>
    <sheet name="Uvjetno oblikovanje 3" sheetId="18" r:id="rId7"/>
    <sheet name="Uvjetno oblikovanje 4" sheetId="19" r:id="rId8"/>
    <sheet name="Oblikovanje podataka" sheetId="10" r:id="rId9"/>
    <sheet name="Formule" sheetId="21" r:id="rId10"/>
    <sheet name="Provizije" sheetId="14" r:id="rId11"/>
    <sheet name="Sladoledi" sheetId="15" r:id="rId12"/>
  </sheets>
  <externalReferences>
    <externalReference r:id="rId13"/>
  </externalReferences>
  <definedNames>
    <definedName name="_xlnm._FilterDatabase" localSheetId="7" hidden="1">'Uvjetno oblikovanje 4'!$F$15:$G$143</definedName>
    <definedName name="EUR">'[1]Imena ćelija'!$F$4</definedName>
    <definedName name="UKUPNO">[1]Područje!$C$3:$C$17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<sst xmlns="http://schemas.openxmlformats.org/spreadsheetml/2006/main" count="374" uniqueCount="239">
  <si>
    <t>1. kvartal</t>
  </si>
  <si>
    <t>2. kvartal</t>
  </si>
  <si>
    <t>3. kvartal</t>
  </si>
  <si>
    <t>4. kvartal</t>
  </si>
  <si>
    <t>ukupno</t>
  </si>
  <si>
    <t>Links</t>
  </si>
  <si>
    <t>HGSpot</t>
  </si>
  <si>
    <t>INSTAR</t>
  </si>
  <si>
    <t>Mikronis</t>
  </si>
  <si>
    <t>PRIMJER UNESENIH PODATAKA</t>
  </si>
  <si>
    <t>Podaci o kreditu za automobil</t>
  </si>
  <si>
    <t>Podaci o korisniku kredita</t>
  </si>
  <si>
    <t>Šifra kredita</t>
  </si>
  <si>
    <t>00023</t>
  </si>
  <si>
    <t>Broja rata</t>
  </si>
  <si>
    <t>Ime i prezime</t>
  </si>
  <si>
    <t>=Marko Marić=</t>
  </si>
  <si>
    <t>Iznos kredita
 u (kn)</t>
  </si>
  <si>
    <t>Broj otplata u godinama</t>
  </si>
  <si>
    <t>Vrijeme podnošenja 
zahtjeva</t>
  </si>
  <si>
    <t>Iznos u Eurima</t>
  </si>
  <si>
    <t>Datum uplate prve rate</t>
  </si>
  <si>
    <t>Šifra zahtjeva</t>
  </si>
  <si>
    <t>12-A-13</t>
  </si>
  <si>
    <t>Kamatna stopa</t>
  </si>
  <si>
    <t>Dio opterećene plaće</t>
  </si>
  <si>
    <t>Iznos anuiteta</t>
  </si>
  <si>
    <t>Ukupno vraćeno</t>
  </si>
  <si>
    <t>TABLICE KOJE JE POTREBNO POPUNITI</t>
  </si>
  <si>
    <t>Iznos kredita 
u (kn)</t>
  </si>
  <si>
    <t>Prodaja matičnih ploča</t>
  </si>
  <si>
    <t>SVEUKUPNO: 1805</t>
  </si>
  <si>
    <t>Rezultati ispita</t>
  </si>
  <si>
    <t>Ime</t>
  </si>
  <si>
    <t>Prezime</t>
  </si>
  <si>
    <t>Bodovi</t>
  </si>
  <si>
    <t>Marko</t>
  </si>
  <si>
    <t>Andrašić</t>
  </si>
  <si>
    <t>Ivana</t>
  </si>
  <si>
    <t>Ankon</t>
  </si>
  <si>
    <t>Dubravka</t>
  </si>
  <si>
    <t>Baković</t>
  </si>
  <si>
    <t>Tomislav</t>
  </si>
  <si>
    <t>Barbarić</t>
  </si>
  <si>
    <t>Duško</t>
  </si>
  <si>
    <t>Batušić-Šlogar</t>
  </si>
  <si>
    <t>Gordana</t>
  </si>
  <si>
    <t>Burec</t>
  </si>
  <si>
    <t>Alemka</t>
  </si>
  <si>
    <t>Čergar</t>
  </si>
  <si>
    <t>Alen</t>
  </si>
  <si>
    <t>Jakić</t>
  </si>
  <si>
    <t>Jelena</t>
  </si>
  <si>
    <t>Jakobović</t>
  </si>
  <si>
    <t>Ante</t>
  </si>
  <si>
    <t>Maroslavac</t>
  </si>
  <si>
    <t>Biserka</t>
  </si>
  <si>
    <t>Sudar</t>
  </si>
  <si>
    <t>Zvonimir</t>
  </si>
  <si>
    <t>Tadić</t>
  </si>
  <si>
    <t>Branko</t>
  </si>
  <si>
    <t>Valić</t>
  </si>
  <si>
    <t>Oblikovane vrijednosti</t>
  </si>
  <si>
    <t>Oblikujte ove vrijednosti</t>
  </si>
  <si>
    <t>Poslovnica</t>
  </si>
  <si>
    <t>Zagreb</t>
  </si>
  <si>
    <t>Split</t>
  </si>
  <si>
    <t>UKUPNO</t>
  </si>
  <si>
    <t>PROIZVOD</t>
  </si>
  <si>
    <t>Matična ploča MSI H81M-E33</t>
  </si>
  <si>
    <t>Procesor Intel Core i7 4790K</t>
  </si>
  <si>
    <t>Memorija Kingston 4 GB DDR4</t>
  </si>
  <si>
    <t>Grafička kartica nVidia GeForce GT740</t>
  </si>
  <si>
    <t>Tvrdi disk 500 GB Seagate Baracuda 3,5'' SATA III</t>
  </si>
  <si>
    <t>Kućište MS Industrial Voyager</t>
  </si>
  <si>
    <t>Napajanje SPIRE Pearl 550 W</t>
  </si>
  <si>
    <t>Hladnjak za procesor Zalman 80 mm</t>
  </si>
  <si>
    <t>Hladnjak za kućište Xilence Cooler Black 80 mm</t>
  </si>
  <si>
    <t>Sladoled</t>
  </si>
  <si>
    <t>Neto cijena</t>
  </si>
  <si>
    <t>PDV</t>
  </si>
  <si>
    <t>Ukupno</t>
  </si>
  <si>
    <t>PDV:</t>
  </si>
  <si>
    <t>Njofra</t>
  </si>
  <si>
    <t>Banana Ice</t>
  </si>
  <si>
    <t>Punč</t>
  </si>
  <si>
    <t>Capri</t>
  </si>
  <si>
    <t>Rumenko</t>
  </si>
  <si>
    <t>Macho Bijeli</t>
  </si>
  <si>
    <t>Snjeguljica</t>
  </si>
  <si>
    <t>Macho Čokolada</t>
  </si>
  <si>
    <t>Jaffa Ice</t>
  </si>
  <si>
    <t>Macho vanilija</t>
  </si>
  <si>
    <t>Kiss</t>
  </si>
  <si>
    <t>Premium Milka</t>
  </si>
  <si>
    <t>Ledo M-Joy Milka</t>
  </si>
  <si>
    <t>Sunny</t>
  </si>
  <si>
    <t>Sparki</t>
  </si>
  <si>
    <t>Kesten pire</t>
  </si>
  <si>
    <t>Winnie the Pooh</t>
  </si>
  <si>
    <t>Draco Heads 2</t>
  </si>
  <si>
    <t>King Clasic</t>
  </si>
  <si>
    <t>Ledo šlag</t>
  </si>
  <si>
    <t>Bakar</t>
  </si>
  <si>
    <t>Beli Manastir</t>
  </si>
  <si>
    <t>Belišće</t>
  </si>
  <si>
    <t>Benkovac</t>
  </si>
  <si>
    <t>Biograd na Moru</t>
  </si>
  <si>
    <t>Bjelovar</t>
  </si>
  <si>
    <t>Buje</t>
  </si>
  <si>
    <t>Buzet</t>
  </si>
  <si>
    <t>Cres</t>
  </si>
  <si>
    <t>Crikvenica</t>
  </si>
  <si>
    <t>Čabar</t>
  </si>
  <si>
    <t>Čakovec</t>
  </si>
  <si>
    <t>Čazma</t>
  </si>
  <si>
    <t>Daruvar</t>
  </si>
  <si>
    <t>Delnice</t>
  </si>
  <si>
    <t>Donja Stubica</t>
  </si>
  <si>
    <t>Donji Miholjac</t>
  </si>
  <si>
    <t>Drniš</t>
  </si>
  <si>
    <t>Dubrovnik</t>
  </si>
  <si>
    <t>Duga Resa</t>
  </si>
  <si>
    <t>Dugo Selo</t>
  </si>
  <si>
    <t>Đakovo</t>
  </si>
  <si>
    <t>Đurđevac</t>
  </si>
  <si>
    <t>Garešnica</t>
  </si>
  <si>
    <t>Glina</t>
  </si>
  <si>
    <t>Gospić</t>
  </si>
  <si>
    <t>Grubišno Polje</t>
  </si>
  <si>
    <t>Hrvatska Kostajnica</t>
  </si>
  <si>
    <t>Hvar</t>
  </si>
  <si>
    <t>Ilok</t>
  </si>
  <si>
    <t>Imotski</t>
  </si>
  <si>
    <t>Ivanec</t>
  </si>
  <si>
    <t>Ivanić-Grad</t>
  </si>
  <si>
    <t>Jastrebarsko</t>
  </si>
  <si>
    <t>Karlovac</t>
  </si>
  <si>
    <t>Kastav</t>
  </si>
  <si>
    <t>Kaštela</t>
  </si>
  <si>
    <t>Klanjec</t>
  </si>
  <si>
    <t>Knin</t>
  </si>
  <si>
    <t>Komiža</t>
  </si>
  <si>
    <t>Koprivnica</t>
  </si>
  <si>
    <t>Korčula</t>
  </si>
  <si>
    <t>Kraljevica</t>
  </si>
  <si>
    <t>Krapina</t>
  </si>
  <si>
    <t>Križevci</t>
  </si>
  <si>
    <t>Krk</t>
  </si>
  <si>
    <t>Kutina</t>
  </si>
  <si>
    <t>Kutjevo</t>
  </si>
  <si>
    <t>Labin</t>
  </si>
  <si>
    <t>Lepoglava</t>
  </si>
  <si>
    <t>Lipik</t>
  </si>
  <si>
    <t>Ludbreg</t>
  </si>
  <si>
    <t>Makarska</t>
  </si>
  <si>
    <t>Mali Lošinj</t>
  </si>
  <si>
    <t>Metković</t>
  </si>
  <si>
    <t>Mursko Središće</t>
  </si>
  <si>
    <t>Našice</t>
  </si>
  <si>
    <t>Nin</t>
  </si>
  <si>
    <t>Nova Gradiška</t>
  </si>
  <si>
    <t>Novalja</t>
  </si>
  <si>
    <t>Novigrad</t>
  </si>
  <si>
    <t>Novi Marof</t>
  </si>
  <si>
    <t>Novi Vinodolski</t>
  </si>
  <si>
    <t>Novska</t>
  </si>
  <si>
    <t>Obrovac</t>
  </si>
  <si>
    <t>Ogulin</t>
  </si>
  <si>
    <t>Omiš</t>
  </si>
  <si>
    <t>Opatija</t>
  </si>
  <si>
    <t>Opuzen</t>
  </si>
  <si>
    <t>Orahovica</t>
  </si>
  <si>
    <t>Oroslavje</t>
  </si>
  <si>
    <t>Osijek</t>
  </si>
  <si>
    <t>Otočac</t>
  </si>
  <si>
    <t>Otok</t>
  </si>
  <si>
    <t>Ozalj</t>
  </si>
  <si>
    <t>Pag</t>
  </si>
  <si>
    <t>Pakrac</t>
  </si>
  <si>
    <t>Pazin</t>
  </si>
  <si>
    <t>Petrinja</t>
  </si>
  <si>
    <t>Pleternica</t>
  </si>
  <si>
    <t>Ploče</t>
  </si>
  <si>
    <t>Popovača</t>
  </si>
  <si>
    <t>Poreč</t>
  </si>
  <si>
    <t>Požega</t>
  </si>
  <si>
    <t>Pregrada</t>
  </si>
  <si>
    <t>Prelog</t>
  </si>
  <si>
    <t>Pula</t>
  </si>
  <si>
    <t>Rab</t>
  </si>
  <si>
    <t>Rijeka</t>
  </si>
  <si>
    <t>Rovinj</t>
  </si>
  <si>
    <t>Samobor</t>
  </si>
  <si>
    <t>Senj</t>
  </si>
  <si>
    <t>Sinj</t>
  </si>
  <si>
    <t>Sisak</t>
  </si>
  <si>
    <t>Skradin</t>
  </si>
  <si>
    <t>Slatina</t>
  </si>
  <si>
    <t>Slavonski Brod</t>
  </si>
  <si>
    <t>Slunj</t>
  </si>
  <si>
    <t>Solin</t>
  </si>
  <si>
    <t>Stari Grad</t>
  </si>
  <si>
    <t>Supetar</t>
  </si>
  <si>
    <t>Sveta Nedelja</t>
  </si>
  <si>
    <t>Sveti Ivan Zelina</t>
  </si>
  <si>
    <t>Šibenik</t>
  </si>
  <si>
    <t>Trilj</t>
  </si>
  <si>
    <t>Trogir</t>
  </si>
  <si>
    <t>Umag</t>
  </si>
  <si>
    <t>Valpovo</t>
  </si>
  <si>
    <t>Varaždin</t>
  </si>
  <si>
    <t>Varaždinske Toplice</t>
  </si>
  <si>
    <t>Velika Gorica</t>
  </si>
  <si>
    <t>Vinkovci</t>
  </si>
  <si>
    <t>Virovitica</t>
  </si>
  <si>
    <t>Vis</t>
  </si>
  <si>
    <t>Vodice</t>
  </si>
  <si>
    <t>Vodnjan</t>
  </si>
  <si>
    <t>Vrbovec</t>
  </si>
  <si>
    <t>Vrbovsko</t>
  </si>
  <si>
    <t>Vrgorac</t>
  </si>
  <si>
    <t>Vrlika</t>
  </si>
  <si>
    <t>Vukovar</t>
  </si>
  <si>
    <t>Zabok</t>
  </si>
  <si>
    <t>Zadar</t>
  </si>
  <si>
    <t>Zaprešić</t>
  </si>
  <si>
    <t>Zlatar</t>
  </si>
  <si>
    <t>Županja</t>
  </si>
  <si>
    <t>Rezultati prodaje 2023.</t>
  </si>
  <si>
    <t>Prihod</t>
  </si>
  <si>
    <t>Prodaja mlijeka u 2023.</t>
  </si>
  <si>
    <t>Siječanj</t>
  </si>
  <si>
    <t>Veljača</t>
  </si>
  <si>
    <t>Ožujak</t>
  </si>
  <si>
    <t>Travanj</t>
  </si>
  <si>
    <t>Svibanj</t>
  </si>
  <si>
    <t>Cijena</t>
  </si>
  <si>
    <t>Provizija djelatnika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</si>
</sst>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#,##0.00\ &quot;kn&quot;;[Red]\-#,##0.00\ &quot;kn&quot;"/>
    <numFmt numFmtId="165" formatCode="_-* #,##0.00\ _k_n_-;\-* #,##0.00\ _k_n_-;_-* &quot;-&quot;??\ _k_n_-;_-@_-"/>
    <numFmt numFmtId="166" formatCode="#,##0.00\ &quot;kn&quot;"/>
    <numFmt numFmtId="167" formatCode="#,##0\ [$€-1];[Red]\-#,##0\ [$€-1]"/>
    <numFmt numFmtId="168" formatCode="0.000"/>
    <numFmt numFmtId="169" formatCode="0.0%"/>
    <numFmt numFmtId="170" formatCode="#,##0.0000"/>
    <numFmt numFmtId="171" formatCode="#,##0.00_ ;[Red]\-#,##0.00\ "/>
    <numFmt numFmtId="172" formatCode="#,##0.00\ [$€-1]"/>
    <numFmt numFmtId="173" formatCode="[$€-2]\ #,##0.00"/>
    <numFmt numFmtId="174" formatCode="#,##0.00\ [$EUR]"/>
    <numFmt numFmtId="175" formatCode="[$-F800]dddd\,\ mmmm\ dd\,\ yyyy"/>
    <numFmt numFmtId="176" formatCode="dd/mm/yy/;@"/>
    <numFmt numFmtId="177" formatCode="[$-41A]d\-mmm;@"/>
    <numFmt numFmtId="178" formatCode="[$-41A]d\-mmm\-yy;@"/>
    <numFmt numFmtId="179" formatCode="[$-41A]mmmm\-yy;@"/>
    <numFmt numFmtId="180" formatCode="[$-F400]h:mm:ss\ AM/PM"/>
    <numFmt numFmtId="181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FF0000"/>
      </right>
      <top style="thick">
        <color rgb="FF00B050"/>
      </top>
      <bottom style="thick">
        <color rgb="FF00B050"/>
      </bottom>
      <diagonal/>
    </border>
    <border>
      <left style="thick">
        <color rgb="FFFF0000"/>
      </left>
      <right style="thick">
        <color rgb="FF00B050"/>
      </right>
      <top style="thick">
        <color rgb="FFFF0000"/>
      </top>
      <bottom style="thick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FF0000"/>
      </top>
      <bottom style="thick">
        <color rgb="FFFF0000"/>
      </bottom>
      <diagonal/>
    </border>
    <border>
      <left style="thick">
        <color rgb="FF00B05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00B050"/>
      </right>
      <top/>
      <bottom style="thick">
        <color rgb="FFFF0000"/>
      </bottom>
      <diagonal/>
    </border>
    <border>
      <left style="thick">
        <color rgb="FF00B050"/>
      </left>
      <right style="thick">
        <color rgb="FF00B050"/>
      </right>
      <top/>
      <bottom style="thick">
        <color rgb="FFFF0000"/>
      </bottom>
      <diagonal/>
    </border>
    <border>
      <left style="thick">
        <color rgb="FF00B05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00B050"/>
      </right>
      <top style="thick">
        <color rgb="FFFFC00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FFC000"/>
      </top>
      <bottom style="thick">
        <color rgb="FF00B050"/>
      </bottom>
      <diagonal/>
    </border>
    <border>
      <left style="thick">
        <color rgb="FF00B050"/>
      </left>
      <right style="thick">
        <color rgb="FFFF0000"/>
      </right>
      <top style="thick">
        <color rgb="FFFFC000"/>
      </top>
      <bottom style="thick">
        <color rgb="FF00B050"/>
      </bottom>
      <diagonal/>
    </border>
    <border>
      <left style="thick">
        <color rgb="FFFF0000"/>
      </left>
      <right style="thick">
        <color rgb="FF00B050"/>
      </right>
      <top style="thick">
        <color rgb="FF00B050"/>
      </top>
      <bottom style="thick">
        <color rgb="FFFFC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FFC000"/>
      </bottom>
      <diagonal/>
    </border>
    <border>
      <left style="thick">
        <color rgb="FF00B050"/>
      </left>
      <right style="thick">
        <color rgb="FFFF0000"/>
      </right>
      <top style="thick">
        <color rgb="FF00B050"/>
      </top>
      <bottom style="thick">
        <color rgb="FFFFC000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12" fillId="0" borderId="0"/>
    <xf numFmtId="0" fontId="19" fillId="0" borderId="0"/>
    <xf numFmtId="0" fontId="1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8" fillId="2" borderId="1" xfId="2" applyFont="1" applyBorder="1" applyAlignment="1" applyProtection="1">
      <alignment horizontal="left" vertical="center"/>
    </xf>
    <xf numFmtId="0" fontId="8" fillId="2" borderId="1" xfId="2" quotePrefix="1" applyFont="1" applyBorder="1" applyAlignment="1" applyProtection="1">
      <alignment horizontal="center" vertical="center"/>
      <protection locked="0"/>
    </xf>
    <xf numFmtId="0" fontId="8" fillId="2" borderId="1" xfId="2" applyFont="1" applyBorder="1" applyAlignment="1" applyProtection="1">
      <alignment horizontal="center" vertical="center"/>
    </xf>
    <xf numFmtId="0" fontId="8" fillId="2" borderId="1" xfId="2" applyFont="1" applyBorder="1" applyAlignment="1" applyProtection="1">
      <alignment horizontal="left" vertical="center" wrapText="1"/>
    </xf>
    <xf numFmtId="0" fontId="8" fillId="2" borderId="1" xfId="2" quotePrefix="1" applyFont="1" applyBorder="1" applyAlignment="1" applyProtection="1">
      <alignment horizontal="center" vertical="center"/>
    </xf>
    <xf numFmtId="166" fontId="8" fillId="2" borderId="1" xfId="2" applyNumberFormat="1" applyFont="1" applyBorder="1" applyAlignment="1" applyProtection="1">
      <alignment horizontal="center" vertical="center"/>
    </xf>
    <xf numFmtId="20" fontId="8" fillId="2" borderId="1" xfId="2" applyNumberFormat="1" applyFont="1" applyBorder="1" applyAlignment="1" applyProtection="1">
      <alignment horizontal="center" vertical="center"/>
    </xf>
    <xf numFmtId="14" fontId="8" fillId="2" borderId="1" xfId="2" applyNumberFormat="1" applyFont="1" applyBorder="1" applyAlignment="1" applyProtection="1">
      <alignment horizontal="center" vertical="center"/>
    </xf>
    <xf numFmtId="10" fontId="8" fillId="2" borderId="1" xfId="2" applyNumberFormat="1" applyFont="1" applyBorder="1" applyAlignment="1" applyProtection="1">
      <alignment horizontal="center" vertical="center"/>
    </xf>
    <xf numFmtId="12" fontId="8" fillId="2" borderId="1" xfId="2" applyNumberFormat="1" applyFont="1" applyBorder="1" applyAlignment="1" applyProtection="1">
      <alignment horizontal="center" vertical="center"/>
    </xf>
    <xf numFmtId="4" fontId="8" fillId="2" borderId="1" xfId="2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8" fillId="2" borderId="1" xfId="2" applyFont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8" fillId="2" borderId="1" xfId="2" applyFont="1" applyBorder="1" applyAlignment="1" applyProtection="1">
      <alignment horizontal="left" vertical="center" wrapText="1"/>
      <protection locked="0"/>
    </xf>
    <xf numFmtId="0" fontId="9" fillId="8" borderId="1" xfId="2" applyFont="1" applyFill="1" applyBorder="1" applyAlignment="1" applyProtection="1">
      <alignment horizontal="left" vertical="center" wrapText="1"/>
    </xf>
    <xf numFmtId="0" fontId="9" fillId="8" borderId="1" xfId="2" applyFont="1" applyFill="1" applyBorder="1" applyAlignment="1" applyProtection="1">
      <alignment horizontal="left" vertical="center"/>
    </xf>
    <xf numFmtId="0" fontId="9" fillId="8" borderId="1" xfId="4" applyFont="1" applyFill="1" applyBorder="1" applyAlignment="1" applyProtection="1">
      <alignment horizontal="left" vertical="center" wrapText="1"/>
    </xf>
    <xf numFmtId="0" fontId="9" fillId="8" borderId="1" xfId="4" applyFont="1" applyFill="1" applyBorder="1" applyAlignment="1" applyProtection="1">
      <alignment horizontal="left" vertical="center"/>
    </xf>
    <xf numFmtId="0" fontId="9" fillId="8" borderId="1" xfId="4" applyFont="1" applyFill="1" applyBorder="1" applyAlignment="1" applyProtection="1">
      <alignment horizontal="left" vertical="center" wrapText="1"/>
      <protection locked="0"/>
    </xf>
    <xf numFmtId="0" fontId="9" fillId="8" borderId="1" xfId="4" applyFont="1" applyFill="1" applyBorder="1" applyAlignment="1" applyProtection="1">
      <alignment horizontal="left" vertical="center"/>
      <protection locked="0"/>
    </xf>
    <xf numFmtId="0" fontId="9" fillId="8" borderId="1" xfId="2" applyFont="1" applyFill="1" applyBorder="1" applyAlignment="1" applyProtection="1">
      <alignment vertical="center"/>
      <protection locked="0"/>
    </xf>
    <xf numFmtId="0" fontId="9" fillId="8" borderId="1" xfId="2" applyFont="1" applyFill="1" applyBorder="1" applyAlignment="1" applyProtection="1">
      <alignment vertical="center" wrapText="1"/>
      <protection locked="0"/>
    </xf>
    <xf numFmtId="166" fontId="8" fillId="2" borderId="1" xfId="2" applyNumberFormat="1" applyFont="1" applyBorder="1" applyAlignment="1" applyProtection="1">
      <alignment horizontal="center" vertical="center"/>
      <protection locked="0"/>
    </xf>
    <xf numFmtId="167" fontId="8" fillId="2" borderId="1" xfId="2" applyNumberFormat="1" applyFont="1" applyBorder="1" applyAlignment="1" applyProtection="1">
      <alignment horizontal="center" vertical="center"/>
      <protection locked="0"/>
    </xf>
    <xf numFmtId="10" fontId="8" fillId="2" borderId="1" xfId="2" applyNumberFormat="1" applyFont="1" applyBorder="1" applyAlignment="1" applyProtection="1">
      <alignment horizontal="center" vertical="center"/>
      <protection locked="0"/>
    </xf>
    <xf numFmtId="4" fontId="8" fillId="2" borderId="1" xfId="2" applyNumberFormat="1" applyFont="1" applyBorder="1" applyAlignment="1" applyProtection="1">
      <alignment horizontal="center" vertical="center"/>
      <protection locked="0"/>
    </xf>
    <xf numFmtId="0" fontId="8" fillId="2" borderId="1" xfId="2" applyFont="1" applyBorder="1" applyAlignment="1" applyProtection="1">
      <alignment horizontal="center" vertical="center"/>
      <protection locked="0"/>
    </xf>
    <xf numFmtId="14" fontId="8" fillId="2" borderId="1" xfId="2" applyNumberFormat="1" applyFont="1" applyBorder="1" applyAlignment="1" applyProtection="1">
      <alignment horizontal="center" vertical="center"/>
      <protection locked="0"/>
    </xf>
    <xf numFmtId="12" fontId="8" fillId="2" borderId="1" xfId="2" applyNumberFormat="1" applyFont="1" applyBorder="1" applyAlignment="1" applyProtection="1">
      <alignment horizontal="center" vertical="center"/>
      <protection locked="0"/>
    </xf>
    <xf numFmtId="20" fontId="8" fillId="2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6" xfId="6" applyFont="1" applyBorder="1" applyProtection="1">
      <protection locked="0"/>
    </xf>
    <xf numFmtId="0" fontId="9" fillId="0" borderId="7" xfId="6" applyFont="1" applyBorder="1" applyProtection="1">
      <protection locked="0"/>
    </xf>
    <xf numFmtId="0" fontId="9" fillId="0" borderId="0" xfId="6" applyFont="1" applyProtection="1">
      <protection locked="0"/>
    </xf>
    <xf numFmtId="0" fontId="9" fillId="0" borderId="8" xfId="6" applyFont="1" applyBorder="1" applyProtection="1">
      <protection locked="0"/>
    </xf>
    <xf numFmtId="0" fontId="9" fillId="0" borderId="9" xfId="6" applyFont="1" applyBorder="1" applyProtection="1">
      <protection locked="0"/>
    </xf>
    <xf numFmtId="0" fontId="9" fillId="0" borderId="10" xfId="6" applyFont="1" applyBorder="1" applyProtection="1">
      <protection locked="0"/>
    </xf>
    <xf numFmtId="0" fontId="9" fillId="0" borderId="11" xfId="6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167" fontId="8" fillId="9" borderId="1" xfId="2" applyNumberFormat="1" applyFont="1" applyFill="1" applyBorder="1" applyAlignment="1" applyProtection="1">
      <alignment horizontal="center" vertical="center"/>
    </xf>
    <xf numFmtId="0" fontId="0" fillId="9" borderId="1" xfId="0" applyFill="1" applyBorder="1"/>
    <xf numFmtId="0" fontId="0" fillId="8" borderId="1" xfId="0" applyFill="1" applyBorder="1" applyAlignment="1">
      <alignment horizontal="center" vertical="center"/>
    </xf>
    <xf numFmtId="0" fontId="9" fillId="0" borderId="0" xfId="6" applyFont="1" applyAlignment="1" applyProtection="1">
      <alignment horizontal="center"/>
      <protection locked="0"/>
    </xf>
    <xf numFmtId="0" fontId="9" fillId="0" borderId="0" xfId="0" applyFont="1"/>
    <xf numFmtId="168" fontId="9" fillId="8" borderId="1" xfId="0" applyNumberFormat="1" applyFont="1" applyFill="1" applyBorder="1"/>
    <xf numFmtId="10" fontId="9" fillId="8" borderId="1" xfId="0" applyNumberFormat="1" applyFont="1" applyFill="1" applyBorder="1"/>
    <xf numFmtId="166" fontId="9" fillId="8" borderId="1" xfId="1" applyNumberFormat="1" applyFont="1" applyFill="1" applyBorder="1"/>
    <xf numFmtId="165" fontId="9" fillId="8" borderId="1" xfId="1" applyFont="1" applyFill="1" applyBorder="1"/>
    <xf numFmtId="4" fontId="9" fillId="8" borderId="1" xfId="0" applyNumberFormat="1" applyFont="1" applyFill="1" applyBorder="1"/>
    <xf numFmtId="170" fontId="9" fillId="8" borderId="1" xfId="0" applyNumberFormat="1" applyFont="1" applyFill="1" applyBorder="1"/>
    <xf numFmtId="171" fontId="9" fillId="8" borderId="1" xfId="0" applyNumberFormat="1" applyFont="1" applyFill="1" applyBorder="1"/>
    <xf numFmtId="164" fontId="9" fillId="8" borderId="1" xfId="0" applyNumberFormat="1" applyFont="1" applyFill="1" applyBorder="1"/>
    <xf numFmtId="172" fontId="9" fillId="8" borderId="1" xfId="0" applyNumberFormat="1" applyFont="1" applyFill="1" applyBorder="1"/>
    <xf numFmtId="173" fontId="9" fillId="8" borderId="1" xfId="0" applyNumberFormat="1" applyFont="1" applyFill="1" applyBorder="1"/>
    <xf numFmtId="174" fontId="9" fillId="8" borderId="1" xfId="0" applyNumberFormat="1" applyFont="1" applyFill="1" applyBorder="1"/>
    <xf numFmtId="11" fontId="9" fillId="8" borderId="1" xfId="0" applyNumberFormat="1" applyFont="1" applyFill="1" applyBorder="1"/>
    <xf numFmtId="175" fontId="9" fillId="8" borderId="1" xfId="0" applyNumberFormat="1" applyFont="1" applyFill="1" applyBorder="1"/>
    <xf numFmtId="176" fontId="9" fillId="8" borderId="1" xfId="0" applyNumberFormat="1" applyFont="1" applyFill="1" applyBorder="1"/>
    <xf numFmtId="177" fontId="9" fillId="8" borderId="1" xfId="0" applyNumberFormat="1" applyFont="1" applyFill="1" applyBorder="1"/>
    <xf numFmtId="178" fontId="9" fillId="8" borderId="1" xfId="0" applyNumberFormat="1" applyFont="1" applyFill="1" applyBorder="1"/>
    <xf numFmtId="179" fontId="9" fillId="8" borderId="1" xfId="0" applyNumberFormat="1" applyFont="1" applyFill="1" applyBorder="1"/>
    <xf numFmtId="180" fontId="9" fillId="8" borderId="1" xfId="0" applyNumberFormat="1" applyFont="1" applyFill="1" applyBorder="1"/>
    <xf numFmtId="0" fontId="9" fillId="9" borderId="1" xfId="2" applyFont="1" applyFill="1" applyBorder="1" applyProtection="1">
      <protection locked="0"/>
    </xf>
    <xf numFmtId="169" fontId="9" fillId="9" borderId="1" xfId="2" applyNumberFormat="1" applyFont="1" applyFill="1" applyBorder="1" applyProtection="1">
      <protection locked="0"/>
    </xf>
    <xf numFmtId="0" fontId="9" fillId="9" borderId="1" xfId="3" applyFont="1" applyFill="1" applyBorder="1" applyProtection="1">
      <protection locked="0"/>
    </xf>
    <xf numFmtId="14" fontId="9" fillId="2" borderId="1" xfId="2" applyNumberFormat="1" applyFont="1" applyBorder="1" applyProtection="1">
      <protection locked="0"/>
    </xf>
    <xf numFmtId="0" fontId="9" fillId="9" borderId="1" xfId="0" applyFont="1" applyFill="1" applyBorder="1" applyProtection="1">
      <protection locked="0"/>
    </xf>
    <xf numFmtId="0" fontId="9" fillId="0" borderId="1" xfId="6" applyFont="1" applyBorder="1" applyAlignment="1">
      <alignment horizontal="center"/>
    </xf>
    <xf numFmtId="0" fontId="9" fillId="0" borderId="13" xfId="6" applyFont="1" applyBorder="1" applyAlignment="1">
      <alignment horizontal="center"/>
    </xf>
    <xf numFmtId="0" fontId="9" fillId="0" borderId="12" xfId="6" applyFont="1" applyBorder="1" applyAlignment="1">
      <alignment horizontal="right"/>
    </xf>
    <xf numFmtId="0" fontId="13" fillId="0" borderId="0" xfId="0" applyFont="1" applyProtection="1">
      <protection locked="0"/>
    </xf>
    <xf numFmtId="0" fontId="13" fillId="0" borderId="0" xfId="0" applyFont="1"/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/>
    <xf numFmtId="0" fontId="9" fillId="7" borderId="1" xfId="0" applyFont="1" applyFill="1" applyBorder="1"/>
    <xf numFmtId="0" fontId="16" fillId="9" borderId="1" xfId="2" applyFont="1" applyFill="1" applyBorder="1"/>
    <xf numFmtId="0" fontId="16" fillId="9" borderId="1" xfId="3" applyFont="1" applyFill="1" applyBorder="1" applyAlignment="1">
      <alignment horizontal="center"/>
    </xf>
    <xf numFmtId="0" fontId="16" fillId="9" borderId="1" xfId="3" applyFont="1" applyFill="1" applyBorder="1"/>
    <xf numFmtId="0" fontId="9" fillId="0" borderId="0" xfId="7" applyFont="1" applyAlignment="1">
      <alignment horizontal="center" vertical="center"/>
    </xf>
    <xf numFmtId="0" fontId="9" fillId="0" borderId="0" xfId="7" applyFont="1"/>
    <xf numFmtId="172" fontId="9" fillId="9" borderId="1" xfId="7" applyNumberFormat="1" applyFont="1" applyFill="1" applyBorder="1"/>
    <xf numFmtId="0" fontId="17" fillId="6" borderId="1" xfId="7" applyFont="1" applyFill="1" applyBorder="1" applyAlignment="1">
      <alignment horizontal="center" vertical="center"/>
    </xf>
    <xf numFmtId="0" fontId="17" fillId="6" borderId="1" xfId="7" applyFont="1" applyFill="1" applyBorder="1" applyAlignment="1">
      <alignment horizontal="center" vertical="center" wrapText="1"/>
    </xf>
    <xf numFmtId="0" fontId="9" fillId="8" borderId="1" xfId="7" applyFont="1" applyFill="1" applyBorder="1"/>
    <xf numFmtId="0" fontId="9" fillId="0" borderId="17" xfId="8" applyFont="1" applyBorder="1"/>
    <xf numFmtId="0" fontId="9" fillId="0" borderId="18" xfId="8" applyFont="1" applyBorder="1"/>
    <xf numFmtId="0" fontId="9" fillId="0" borderId="0" xfId="8" applyFont="1"/>
    <xf numFmtId="0" fontId="9" fillId="0" borderId="16" xfId="8" applyFont="1" applyBorder="1"/>
    <xf numFmtId="0" fontId="16" fillId="0" borderId="17" xfId="8" applyFont="1" applyBorder="1"/>
    <xf numFmtId="0" fontId="17" fillId="6" borderId="1" xfId="7" applyFont="1" applyFill="1" applyBorder="1" applyAlignment="1">
      <alignment horizontal="center"/>
    </xf>
    <xf numFmtId="0" fontId="17" fillId="6" borderId="1" xfId="2" applyFont="1" applyFill="1" applyBorder="1" applyAlignment="1">
      <alignment horizontal="center" vertical="center" wrapText="1"/>
    </xf>
    <xf numFmtId="0" fontId="17" fillId="6" borderId="1" xfId="4" applyFont="1" applyFill="1" applyBorder="1" applyAlignment="1">
      <alignment horizontal="center" vertical="center" wrapText="1"/>
    </xf>
    <xf numFmtId="0" fontId="9" fillId="8" borderId="1" xfId="7" applyFont="1" applyFill="1" applyBorder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0" fontId="9" fillId="0" borderId="0" xfId="6" applyFont="1" applyAlignment="1">
      <alignment horizontal="right"/>
    </xf>
    <xf numFmtId="0" fontId="9" fillId="0" borderId="19" xfId="6" applyFont="1" applyBorder="1"/>
    <xf numFmtId="0" fontId="9" fillId="0" borderId="15" xfId="6" applyFont="1" applyBorder="1" applyAlignment="1">
      <alignment horizontal="center"/>
    </xf>
    <xf numFmtId="0" fontId="9" fillId="0" borderId="20" xfId="6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25" xfId="6" applyFont="1" applyBorder="1" applyAlignment="1">
      <alignment horizontal="right"/>
    </xf>
    <xf numFmtId="0" fontId="9" fillId="0" borderId="14" xfId="6" applyFont="1" applyBorder="1" applyAlignment="1">
      <alignment horizontal="center"/>
    </xf>
    <xf numFmtId="0" fontId="9" fillId="0" borderId="26" xfId="6" applyFont="1" applyBorder="1" applyAlignment="1">
      <alignment horizontal="center"/>
    </xf>
    <xf numFmtId="0" fontId="9" fillId="0" borderId="9" xfId="6" applyFont="1" applyBorder="1" applyAlignment="1">
      <alignment horizontal="right"/>
    </xf>
    <xf numFmtId="0" fontId="13" fillId="0" borderId="2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9" fillId="0" borderId="28" xfId="6" applyFont="1" applyBorder="1" applyAlignment="1">
      <alignment horizontal="center"/>
    </xf>
    <xf numFmtId="0" fontId="9" fillId="0" borderId="29" xfId="6" applyFont="1" applyBorder="1" applyAlignment="1">
      <alignment horizontal="center"/>
    </xf>
    <xf numFmtId="0" fontId="9" fillId="0" borderId="27" xfId="6" applyFont="1" applyBorder="1" applyAlignment="1">
      <alignment horizontal="right"/>
    </xf>
    <xf numFmtId="0" fontId="9" fillId="0" borderId="33" xfId="6" applyFont="1" applyBorder="1"/>
    <xf numFmtId="0" fontId="9" fillId="0" borderId="34" xfId="6" applyFont="1" applyBorder="1" applyAlignment="1">
      <alignment horizontal="center"/>
    </xf>
    <xf numFmtId="0" fontId="9" fillId="0" borderId="35" xfId="6" applyFont="1" applyBorder="1" applyAlignment="1">
      <alignment horizontal="center"/>
    </xf>
    <xf numFmtId="0" fontId="13" fillId="0" borderId="36" xfId="0" applyFont="1" applyBorder="1" applyAlignment="1">
      <alignment horizontal="right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9" fillId="0" borderId="39" xfId="6" applyFont="1" applyBorder="1" applyAlignment="1">
      <alignment horizontal="right"/>
    </xf>
    <xf numFmtId="0" fontId="9" fillId="0" borderId="40" xfId="6" applyFont="1" applyBorder="1" applyAlignment="1">
      <alignment horizontal="center"/>
    </xf>
    <xf numFmtId="0" fontId="9" fillId="0" borderId="41" xfId="6" applyFont="1" applyBorder="1" applyAlignment="1">
      <alignment horizontal="center"/>
    </xf>
    <xf numFmtId="0" fontId="9" fillId="0" borderId="42" xfId="6" applyFont="1" applyBorder="1" applyAlignment="1">
      <alignment horizontal="right"/>
    </xf>
    <xf numFmtId="0" fontId="9" fillId="0" borderId="43" xfId="6" applyFont="1" applyBorder="1" applyAlignment="1">
      <alignment horizontal="center"/>
    </xf>
    <xf numFmtId="0" fontId="9" fillId="0" borderId="44" xfId="6" applyFont="1" applyBorder="1" applyAlignment="1">
      <alignment horizontal="center"/>
    </xf>
    <xf numFmtId="0" fontId="0" fillId="0" borderId="1" xfId="0" applyBorder="1"/>
    <xf numFmtId="181" fontId="0" fillId="0" borderId="1" xfId="9" applyNumberFormat="1" applyFont="1" applyBorder="1" applyAlignment="1">
      <alignment vertical="center"/>
    </xf>
    <xf numFmtId="181" fontId="9" fillId="7" borderId="1" xfId="7" applyNumberFormat="1" applyFont="1" applyFill="1" applyBorder="1"/>
    <xf numFmtId="9" fontId="16" fillId="7" borderId="1" xfId="10" applyFont="1" applyFill="1" applyBorder="1" applyAlignment="1">
      <alignment horizontal="center"/>
    </xf>
    <xf numFmtId="44" fontId="9" fillId="7" borderId="1" xfId="7" applyNumberFormat="1" applyFont="1" applyFill="1" applyBorder="1"/>
    <xf numFmtId="0" fontId="9" fillId="2" borderId="1" xfId="2" applyNumberFormat="1" applyFont="1" applyBorder="1"/>
    <xf numFmtId="0" fontId="9" fillId="4" borderId="1" xfId="4" applyNumberFormat="1" applyFont="1" applyBorder="1"/>
    <xf numFmtId="0" fontId="6" fillId="6" borderId="0" xfId="5" applyFont="1" applyFill="1" applyAlignment="1" applyProtection="1">
      <alignment horizontal="center"/>
    </xf>
    <xf numFmtId="0" fontId="7" fillId="8" borderId="1" xfId="2" applyFont="1" applyFill="1" applyBorder="1" applyAlignment="1" applyProtection="1">
      <alignment horizontal="center" vertical="center"/>
    </xf>
    <xf numFmtId="0" fontId="7" fillId="8" borderId="2" xfId="4" applyFont="1" applyFill="1" applyBorder="1" applyAlignment="1" applyProtection="1">
      <alignment horizontal="center" vertical="center"/>
    </xf>
    <xf numFmtId="0" fontId="7" fillId="8" borderId="3" xfId="4" applyFont="1" applyFill="1" applyBorder="1" applyAlignment="1" applyProtection="1">
      <alignment horizontal="center" vertical="center"/>
    </xf>
    <xf numFmtId="0" fontId="7" fillId="8" borderId="1" xfId="2" applyFont="1" applyFill="1" applyBorder="1" applyAlignment="1" applyProtection="1">
      <alignment horizontal="center" vertical="center"/>
      <protection locked="0"/>
    </xf>
    <xf numFmtId="0" fontId="7" fillId="8" borderId="2" xfId="4" applyFont="1" applyFill="1" applyBorder="1" applyAlignment="1" applyProtection="1">
      <alignment horizontal="center" vertical="center"/>
      <protection locked="0"/>
    </xf>
    <xf numFmtId="0" fontId="7" fillId="8" borderId="3" xfId="4" applyFont="1" applyFill="1" applyBorder="1" applyAlignment="1" applyProtection="1">
      <alignment horizontal="center" vertical="center"/>
      <protection locked="0"/>
    </xf>
    <xf numFmtId="0" fontId="6" fillId="6" borderId="0" xfId="5" applyFont="1" applyFill="1" applyAlignment="1" applyProtection="1">
      <alignment horizont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textRotation="90"/>
    </xf>
    <xf numFmtId="0" fontId="15" fillId="0" borderId="23" xfId="0" applyFont="1" applyBorder="1" applyAlignment="1">
      <alignment horizontal="center" vertical="center" textRotation="90"/>
    </xf>
    <xf numFmtId="0" fontId="15" fillId="0" borderId="24" xfId="0" applyFont="1" applyBorder="1" applyAlignment="1">
      <alignment horizontal="center" vertical="center" textRotation="90"/>
    </xf>
    <xf numFmtId="0" fontId="14" fillId="6" borderId="1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7" fillId="6" borderId="1" xfId="7" applyFont="1" applyFill="1" applyBorder="1" applyAlignment="1">
      <alignment horizontal="center" vertical="center"/>
    </xf>
    <xf numFmtId="9" fontId="16" fillId="7" borderId="1" xfId="7" applyNumberFormat="1" applyFont="1" applyFill="1" applyBorder="1" applyAlignment="1">
      <alignment horizontal="center" vertical="center"/>
    </xf>
    <xf numFmtId="0" fontId="16" fillId="7" borderId="1" xfId="7" applyFont="1" applyFill="1" applyBorder="1" applyAlignment="1">
      <alignment horizontal="center" vertical="center"/>
    </xf>
  </cellXfs>
  <cellStyles count="11">
    <cellStyle name="Accent6" xfId="5" builtinId="49"/>
    <cellStyle name="Bad" xfId="3" builtinId="27"/>
    <cellStyle name="Comma" xfId="1" builtinId="3"/>
    <cellStyle name="Currency" xfId="9" builtinId="4"/>
    <cellStyle name="Good" xfId="2" builtinId="26"/>
    <cellStyle name="Neutral" xfId="4" builtinId="28"/>
    <cellStyle name="Normal" xfId="0" builtinId="0"/>
    <cellStyle name="Normal 2" xfId="7" xr:uid="{00000000-0005-0000-0000-000006000000}"/>
    <cellStyle name="Obično__6.4 Apsolutna i relativna adresa" xfId="8" xr:uid="{00000000-0005-0000-0000-000007000000}"/>
    <cellStyle name="Obično_5.1 Oblikovanje znakova" xfId="6" xr:uid="{00000000-0005-0000-0000-000008000000}"/>
    <cellStyle name="Percent" xfId="10" builtinId="5"/>
  </cellStyles>
  <dxfs count="0"/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magoj%20Ru&#382;ak/Desktop/Excelovi/VJE&#381;BE/2013/01%20Adresiranje%20i%20imenovanje%20&#263;el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solutne adrese"/>
      <sheetName val="Kopiranje"/>
      <sheetName val="Imena ćelija"/>
      <sheetName val="Link"/>
      <sheetName val="Ime kao apsolutna adresa"/>
      <sheetName val="Područj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A13" sqref="A13"/>
    </sheetView>
  </sheetViews>
  <sheetFormatPr defaultRowHeight="15" x14ac:dyDescent="0.25"/>
  <cols>
    <col min="1" max="1" width="15.5703125" customWidth="1"/>
    <col min="2" max="2" width="17" customWidth="1"/>
    <col min="3" max="3" width="22.85546875" bestFit="1" customWidth="1"/>
    <col min="4" max="4" width="16.7109375" customWidth="1"/>
    <col min="6" max="6" width="24.7109375" customWidth="1"/>
    <col min="7" max="7" width="20.140625" customWidth="1"/>
  </cols>
  <sheetData>
    <row r="1" spans="1:7" ht="26.25" x14ac:dyDescent="0.4">
      <c r="A1" s="134" t="s">
        <v>9</v>
      </c>
      <c r="B1" s="134"/>
      <c r="C1" s="134"/>
      <c r="D1" s="134"/>
      <c r="E1" s="134"/>
      <c r="F1" s="134"/>
      <c r="G1" s="134"/>
    </row>
    <row r="2" spans="1:7" ht="26.25" customHeight="1" x14ac:dyDescent="0.25">
      <c r="A2" s="135" t="s">
        <v>10</v>
      </c>
      <c r="B2" s="135"/>
      <c r="C2" s="135"/>
      <c r="D2" s="135"/>
      <c r="E2" s="32"/>
      <c r="F2" s="136" t="s">
        <v>11</v>
      </c>
      <c r="G2" s="137"/>
    </row>
    <row r="3" spans="1:7" ht="31.5" customHeight="1" x14ac:dyDescent="0.25">
      <c r="A3" s="1" t="s">
        <v>12</v>
      </c>
      <c r="B3" s="5" t="s">
        <v>13</v>
      </c>
      <c r="C3" s="17" t="s">
        <v>14</v>
      </c>
      <c r="D3" s="3">
        <v>60</v>
      </c>
      <c r="E3" s="33"/>
      <c r="F3" s="4" t="s">
        <v>15</v>
      </c>
      <c r="G3" s="5" t="s">
        <v>16</v>
      </c>
    </row>
    <row r="4" spans="1:7" ht="31.5" customHeight="1" x14ac:dyDescent="0.25">
      <c r="A4" s="16" t="s">
        <v>17</v>
      </c>
      <c r="B4" s="6">
        <v>150000</v>
      </c>
      <c r="C4" s="16" t="s">
        <v>18</v>
      </c>
      <c r="D4" s="3">
        <v>5</v>
      </c>
      <c r="E4" s="33"/>
      <c r="F4" s="18" t="s">
        <v>19</v>
      </c>
      <c r="G4" s="7">
        <v>0.65</v>
      </c>
    </row>
    <row r="5" spans="1:7" ht="31.5" customHeight="1" x14ac:dyDescent="0.25">
      <c r="A5" s="4" t="s">
        <v>20</v>
      </c>
      <c r="B5" s="44">
        <v>20408.16</v>
      </c>
      <c r="C5" s="17" t="s">
        <v>21</v>
      </c>
      <c r="D5" s="8">
        <f ca="1">TODAY()+90</f>
        <v>45730</v>
      </c>
      <c r="E5" s="33"/>
      <c r="F5" s="19" t="s">
        <v>22</v>
      </c>
      <c r="G5" s="3" t="s">
        <v>23</v>
      </c>
    </row>
    <row r="6" spans="1:7" ht="31.5" customHeight="1" x14ac:dyDescent="0.25">
      <c r="A6" s="17" t="s">
        <v>24</v>
      </c>
      <c r="B6" s="9">
        <v>7.4999999999999997E-2</v>
      </c>
      <c r="C6" s="17" t="s">
        <v>25</v>
      </c>
      <c r="D6" s="10">
        <v>0.33333333333333331</v>
      </c>
      <c r="E6" s="33"/>
      <c r="F6" s="33"/>
      <c r="G6" s="33"/>
    </row>
    <row r="7" spans="1:7" ht="31.5" customHeight="1" x14ac:dyDescent="0.25">
      <c r="A7" s="17" t="s">
        <v>26</v>
      </c>
      <c r="B7" s="11">
        <v>3005.69</v>
      </c>
      <c r="C7" s="17" t="s">
        <v>27</v>
      </c>
      <c r="D7" s="6">
        <v>180341.54</v>
      </c>
      <c r="E7" s="33"/>
      <c r="F7" s="33"/>
      <c r="G7" s="33"/>
    </row>
    <row r="11" spans="1:7" ht="26.25" x14ac:dyDescent="0.4">
      <c r="A11" s="141" t="s">
        <v>28</v>
      </c>
      <c r="B11" s="141"/>
      <c r="C11" s="141"/>
      <c r="D11" s="141"/>
      <c r="E11" s="141"/>
      <c r="F11" s="141"/>
      <c r="G11" s="141"/>
    </row>
    <row r="12" spans="1:7" ht="26.25" customHeight="1" x14ac:dyDescent="0.25">
      <c r="A12" s="138" t="s">
        <v>10</v>
      </c>
      <c r="B12" s="138"/>
      <c r="C12" s="138"/>
      <c r="D12" s="138"/>
      <c r="E12" s="12"/>
      <c r="F12" s="139" t="s">
        <v>11</v>
      </c>
      <c r="G12" s="140"/>
    </row>
    <row r="13" spans="1:7" ht="31.5" customHeight="1" x14ac:dyDescent="0.25">
      <c r="A13" s="13"/>
      <c r="B13" s="2"/>
      <c r="C13" s="22" t="s">
        <v>14</v>
      </c>
      <c r="D13" s="28"/>
      <c r="E13" s="14"/>
      <c r="F13" s="15"/>
      <c r="G13" s="2"/>
    </row>
    <row r="14" spans="1:7" ht="31.5" customHeight="1" x14ac:dyDescent="0.25">
      <c r="A14" s="23" t="s">
        <v>29</v>
      </c>
      <c r="B14" s="24"/>
      <c r="C14" s="23" t="s">
        <v>18</v>
      </c>
      <c r="D14" s="28"/>
      <c r="E14" s="14"/>
      <c r="F14" s="20" t="s">
        <v>19</v>
      </c>
      <c r="G14" s="31"/>
    </row>
    <row r="15" spans="1:7" ht="31.5" customHeight="1" x14ac:dyDescent="0.25">
      <c r="A15" s="13"/>
      <c r="B15" s="25"/>
      <c r="C15" s="22" t="s">
        <v>21</v>
      </c>
      <c r="D15" s="29"/>
      <c r="E15" s="14"/>
      <c r="F15" s="21" t="s">
        <v>22</v>
      </c>
      <c r="G15" s="28"/>
    </row>
    <row r="16" spans="1:7" ht="31.5" customHeight="1" x14ac:dyDescent="0.25">
      <c r="A16" s="22" t="s">
        <v>24</v>
      </c>
      <c r="B16" s="26"/>
      <c r="C16" s="22" t="s">
        <v>25</v>
      </c>
      <c r="D16" s="30"/>
      <c r="E16" s="14"/>
      <c r="F16" s="14"/>
      <c r="G16" s="14"/>
    </row>
    <row r="17" spans="1:7" ht="31.5" customHeight="1" x14ac:dyDescent="0.25">
      <c r="A17" s="22" t="s">
        <v>26</v>
      </c>
      <c r="B17" s="27"/>
      <c r="C17" s="22" t="s">
        <v>27</v>
      </c>
      <c r="D17" s="24"/>
      <c r="E17" s="14"/>
      <c r="F17" s="14"/>
      <c r="G17" s="14"/>
    </row>
  </sheetData>
  <sheetProtection algorithmName="SHA-512" hashValue="wOHyFs8QwwbsuDqLCK9ogOLCXLQ4JsM51p0AaXnil/895j/M2LhL0vZEFuus4buWtazEp9ysGCu9v4hq4tMZfg==" saltValue="LNntMroPXtXyy/kxCLW4FA==" spinCount="100000" sheet="1" objects="1" scenarios="1" selectLockedCells="1"/>
  <mergeCells count="6">
    <mergeCell ref="A1:G1"/>
    <mergeCell ref="A2:D2"/>
    <mergeCell ref="F2:G2"/>
    <mergeCell ref="A12:D12"/>
    <mergeCell ref="F12:G12"/>
    <mergeCell ref="A11:G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A7F9-1265-424A-844C-ADEF31C5F3DF}">
  <sheetPr>
    <tabColor rgb="FFFFC000"/>
  </sheetPr>
  <dimension ref="A1:G7"/>
  <sheetViews>
    <sheetView zoomScale="160" zoomScaleNormal="160" workbookViewId="0">
      <selection activeCell="B7" sqref="B7"/>
    </sheetView>
  </sheetViews>
  <sheetFormatPr defaultRowHeight="15" x14ac:dyDescent="0.25"/>
  <cols>
    <col min="1" max="7" width="12.140625" customWidth="1"/>
  </cols>
  <sheetData>
    <row r="1" spans="1:7" ht="30" customHeight="1" x14ac:dyDescent="0.25">
      <c r="A1" s="155" t="s">
        <v>231</v>
      </c>
      <c r="B1" s="155"/>
      <c r="C1" s="155"/>
      <c r="D1" s="155"/>
      <c r="E1" s="155"/>
      <c r="F1" s="155"/>
      <c r="G1" s="155"/>
    </row>
    <row r="2" spans="1:7" ht="15.75" x14ac:dyDescent="0.25">
      <c r="A2" s="77"/>
      <c r="B2" s="77" t="s">
        <v>232</v>
      </c>
      <c r="C2" s="77" t="s">
        <v>233</v>
      </c>
      <c r="D2" s="77" t="s">
        <v>234</v>
      </c>
      <c r="E2" s="77" t="s">
        <v>235</v>
      </c>
      <c r="F2" s="77" t="s">
        <v>236</v>
      </c>
      <c r="G2" s="81" t="s">
        <v>67</v>
      </c>
    </row>
    <row r="3" spans="1:7" ht="15.75" x14ac:dyDescent="0.25">
      <c r="A3" s="78" t="s">
        <v>65</v>
      </c>
      <c r="B3" s="79">
        <v>512</v>
      </c>
      <c r="C3" s="79">
        <v>990</v>
      </c>
      <c r="D3" s="79">
        <v>806</v>
      </c>
      <c r="E3" s="79">
        <v>939</v>
      </c>
      <c r="F3" s="79">
        <v>828</v>
      </c>
      <c r="G3" s="82"/>
    </row>
    <row r="4" spans="1:7" ht="15.75" x14ac:dyDescent="0.25">
      <c r="A4" s="78" t="s">
        <v>66</v>
      </c>
      <c r="B4" s="79">
        <v>598</v>
      </c>
      <c r="C4" s="79">
        <v>547</v>
      </c>
      <c r="D4" s="79">
        <v>538</v>
      </c>
      <c r="E4" s="79">
        <v>569</v>
      </c>
      <c r="F4" s="79">
        <v>623</v>
      </c>
      <c r="G4" s="82"/>
    </row>
    <row r="5" spans="1:7" ht="15.75" x14ac:dyDescent="0.25">
      <c r="A5" s="78" t="s">
        <v>191</v>
      </c>
      <c r="B5" s="79">
        <v>667</v>
      </c>
      <c r="C5" s="79">
        <v>420</v>
      </c>
      <c r="D5" s="79">
        <v>200</v>
      </c>
      <c r="E5" s="79">
        <v>639</v>
      </c>
      <c r="F5" s="79">
        <v>474</v>
      </c>
      <c r="G5" s="82"/>
    </row>
    <row r="6" spans="1:7" ht="15.75" x14ac:dyDescent="0.25">
      <c r="A6" s="78" t="s">
        <v>174</v>
      </c>
      <c r="B6" s="79">
        <v>323</v>
      </c>
      <c r="C6" s="79">
        <v>571</v>
      </c>
      <c r="D6" s="79">
        <v>306</v>
      </c>
      <c r="E6" s="79">
        <v>673</v>
      </c>
      <c r="F6" s="79">
        <v>415</v>
      </c>
      <c r="G6" s="82"/>
    </row>
    <row r="7" spans="1:7" ht="15.75" x14ac:dyDescent="0.25">
      <c r="A7" s="80" t="s">
        <v>67</v>
      </c>
      <c r="B7" s="80"/>
      <c r="C7" s="80"/>
      <c r="D7" s="80"/>
      <c r="E7" s="80"/>
      <c r="F7" s="80"/>
      <c r="G7" s="80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E10"/>
  <sheetViews>
    <sheetView zoomScale="160" zoomScaleNormal="160" workbookViewId="0">
      <selection activeCell="C2" sqref="C2"/>
    </sheetView>
  </sheetViews>
  <sheetFormatPr defaultRowHeight="15.75" x14ac:dyDescent="0.25"/>
  <cols>
    <col min="1" max="1" width="48" style="84" bestFit="1" customWidth="1"/>
    <col min="2" max="3" width="15.7109375" style="84" customWidth="1"/>
    <col min="4" max="4" width="9.140625" style="84"/>
    <col min="5" max="5" width="14.5703125" style="84" customWidth="1"/>
    <col min="6" max="16384" width="9.140625" style="84"/>
  </cols>
  <sheetData>
    <row r="1" spans="1:5" ht="35.25" customHeight="1" x14ac:dyDescent="0.25">
      <c r="A1" s="86" t="s">
        <v>68</v>
      </c>
      <c r="B1" s="86" t="s">
        <v>237</v>
      </c>
      <c r="C1" s="87" t="s">
        <v>238</v>
      </c>
      <c r="D1" s="83"/>
      <c r="E1" s="87" t="s">
        <v>238</v>
      </c>
    </row>
    <row r="2" spans="1:5" x14ac:dyDescent="0.25">
      <c r="A2" s="88" t="s">
        <v>69</v>
      </c>
      <c r="B2" s="129">
        <v>321.67</v>
      </c>
      <c r="C2" s="85"/>
      <c r="E2" s="130">
        <v>0.12</v>
      </c>
    </row>
    <row r="3" spans="1:5" x14ac:dyDescent="0.25">
      <c r="A3" s="88" t="s">
        <v>70</v>
      </c>
      <c r="B3" s="129">
        <v>2998.59</v>
      </c>
      <c r="C3" s="85"/>
    </row>
    <row r="4" spans="1:5" x14ac:dyDescent="0.25">
      <c r="A4" s="88" t="s">
        <v>71</v>
      </c>
      <c r="B4" s="129">
        <v>157.83000000000001</v>
      </c>
      <c r="C4" s="85"/>
    </row>
    <row r="5" spans="1:5" x14ac:dyDescent="0.25">
      <c r="A5" s="88" t="s">
        <v>72</v>
      </c>
      <c r="B5" s="129">
        <v>722</v>
      </c>
      <c r="C5" s="85"/>
    </row>
    <row r="6" spans="1:5" x14ac:dyDescent="0.25">
      <c r="A6" s="88" t="s">
        <v>73</v>
      </c>
      <c r="B6" s="129">
        <v>382.34</v>
      </c>
      <c r="C6" s="85"/>
    </row>
    <row r="7" spans="1:5" x14ac:dyDescent="0.25">
      <c r="A7" s="88" t="s">
        <v>74</v>
      </c>
      <c r="B7" s="129">
        <v>127.94</v>
      </c>
      <c r="C7" s="85"/>
    </row>
    <row r="8" spans="1:5" x14ac:dyDescent="0.25">
      <c r="A8" s="88" t="s">
        <v>75</v>
      </c>
      <c r="B8" s="129">
        <v>187.37</v>
      </c>
      <c r="C8" s="85"/>
    </row>
    <row r="9" spans="1:5" x14ac:dyDescent="0.25">
      <c r="A9" s="88" t="s">
        <v>76</v>
      </c>
      <c r="B9" s="129">
        <v>289</v>
      </c>
      <c r="C9" s="85"/>
    </row>
    <row r="10" spans="1:5" x14ac:dyDescent="0.25">
      <c r="A10" s="88" t="s">
        <v>77</v>
      </c>
      <c r="B10" s="129">
        <v>25</v>
      </c>
      <c r="C10" s="8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L14"/>
  <sheetViews>
    <sheetView zoomScale="130" zoomScaleNormal="130" workbookViewId="0">
      <selection activeCell="C2" sqref="C2"/>
    </sheetView>
  </sheetViews>
  <sheetFormatPr defaultRowHeight="15.75" x14ac:dyDescent="0.25"/>
  <cols>
    <col min="1" max="1" width="17.7109375" style="84" bestFit="1" customWidth="1"/>
    <col min="2" max="2" width="12.140625" style="84" bestFit="1" customWidth="1"/>
    <col min="3" max="3" width="11.85546875" style="84" customWidth="1"/>
    <col min="4" max="4" width="14.5703125" style="84" customWidth="1"/>
    <col min="5" max="5" width="6.7109375" style="84" customWidth="1"/>
    <col min="6" max="6" width="17.7109375" style="84" customWidth="1"/>
    <col min="7" max="7" width="11.5703125" style="84" customWidth="1"/>
    <col min="8" max="8" width="12.42578125" style="84" customWidth="1"/>
    <col min="9" max="9" width="15.140625" style="84" customWidth="1"/>
    <col min="10" max="16384" width="9.140625" style="84"/>
  </cols>
  <sheetData>
    <row r="1" spans="1:12" x14ac:dyDescent="0.25">
      <c r="A1" s="94" t="s">
        <v>78</v>
      </c>
      <c r="B1" s="94" t="s">
        <v>79</v>
      </c>
      <c r="C1" s="95" t="s">
        <v>80</v>
      </c>
      <c r="D1" s="96" t="s">
        <v>81</v>
      </c>
      <c r="E1" s="89"/>
      <c r="F1" s="94" t="s">
        <v>78</v>
      </c>
      <c r="G1" s="94" t="s">
        <v>79</v>
      </c>
      <c r="H1" s="95" t="s">
        <v>80</v>
      </c>
      <c r="I1" s="96" t="s">
        <v>81</v>
      </c>
      <c r="K1" s="156" t="s">
        <v>82</v>
      </c>
      <c r="L1" s="157">
        <v>0.25</v>
      </c>
    </row>
    <row r="2" spans="1:12" x14ac:dyDescent="0.25">
      <c r="A2" s="97" t="s">
        <v>83</v>
      </c>
      <c r="B2" s="131">
        <v>0.96142857142857141</v>
      </c>
      <c r="C2" s="132"/>
      <c r="D2" s="133"/>
      <c r="E2" s="89"/>
      <c r="F2" s="97" t="s">
        <v>84</v>
      </c>
      <c r="G2" s="131">
        <v>0.99428571428571422</v>
      </c>
      <c r="H2" s="132"/>
      <c r="I2" s="133"/>
      <c r="K2" s="156"/>
      <c r="L2" s="158"/>
    </row>
    <row r="3" spans="1:12" x14ac:dyDescent="0.25">
      <c r="A3" s="97" t="s">
        <v>85</v>
      </c>
      <c r="B3" s="131">
        <v>0.96</v>
      </c>
      <c r="C3" s="132"/>
      <c r="D3" s="133"/>
      <c r="E3" s="89"/>
      <c r="F3" s="97" t="s">
        <v>86</v>
      </c>
      <c r="G3" s="131">
        <v>1.2657142857142858</v>
      </c>
      <c r="H3" s="132"/>
      <c r="I3" s="133"/>
    </row>
    <row r="4" spans="1:12" x14ac:dyDescent="0.25">
      <c r="A4" s="97" t="s">
        <v>87</v>
      </c>
      <c r="B4" s="131">
        <v>0.94571428571428573</v>
      </c>
      <c r="C4" s="132"/>
      <c r="D4" s="133"/>
      <c r="E4" s="89"/>
      <c r="F4" s="97" t="s">
        <v>88</v>
      </c>
      <c r="G4" s="131">
        <v>1.4842857142857142</v>
      </c>
      <c r="H4" s="132"/>
      <c r="I4" s="133"/>
    </row>
    <row r="5" spans="1:12" x14ac:dyDescent="0.25">
      <c r="A5" s="97" t="s">
        <v>89</v>
      </c>
      <c r="B5" s="131">
        <v>1.0085714285714285</v>
      </c>
      <c r="C5" s="132"/>
      <c r="D5" s="133"/>
      <c r="E5" s="89"/>
      <c r="F5" s="97" t="s">
        <v>90</v>
      </c>
      <c r="G5" s="131">
        <v>1.4685714285714286</v>
      </c>
      <c r="H5" s="132"/>
      <c r="I5" s="133"/>
    </row>
    <row r="6" spans="1:12" x14ac:dyDescent="0.25">
      <c r="A6" s="97" t="s">
        <v>91</v>
      </c>
      <c r="B6" s="131">
        <v>0.83714285714285719</v>
      </c>
      <c r="C6" s="132"/>
      <c r="D6" s="133"/>
      <c r="E6" s="89"/>
      <c r="F6" s="97" t="s">
        <v>92</v>
      </c>
      <c r="G6" s="131">
        <v>1.3928571428571428</v>
      </c>
      <c r="H6" s="132"/>
      <c r="I6" s="133"/>
    </row>
    <row r="7" spans="1:12" x14ac:dyDescent="0.25">
      <c r="A7" s="90"/>
      <c r="B7" s="90"/>
      <c r="C7" s="90"/>
      <c r="D7" s="90"/>
      <c r="E7" s="91"/>
      <c r="F7" s="90"/>
      <c r="G7" s="90"/>
      <c r="H7" s="90"/>
      <c r="I7" s="91"/>
    </row>
    <row r="8" spans="1:12" x14ac:dyDescent="0.25">
      <c r="A8" s="92"/>
      <c r="B8" s="92"/>
      <c r="C8" s="92"/>
      <c r="D8" s="91"/>
      <c r="E8" s="91"/>
      <c r="F8" s="92"/>
      <c r="G8" s="92"/>
      <c r="H8" s="92"/>
      <c r="I8" s="91"/>
    </row>
    <row r="9" spans="1:12" x14ac:dyDescent="0.25">
      <c r="A9" s="94" t="s">
        <v>78</v>
      </c>
      <c r="B9" s="94" t="s">
        <v>79</v>
      </c>
      <c r="C9" s="95" t="s">
        <v>80</v>
      </c>
      <c r="D9" s="96" t="s">
        <v>81</v>
      </c>
      <c r="E9" s="93"/>
      <c r="F9" s="94" t="s">
        <v>78</v>
      </c>
      <c r="G9" s="94" t="s">
        <v>79</v>
      </c>
      <c r="H9" s="95" t="s">
        <v>80</v>
      </c>
      <c r="I9" s="96" t="s">
        <v>81</v>
      </c>
    </row>
    <row r="10" spans="1:12" x14ac:dyDescent="0.25">
      <c r="A10" s="97" t="s">
        <v>93</v>
      </c>
      <c r="B10" s="131">
        <v>1.0271428571428571</v>
      </c>
      <c r="C10" s="132"/>
      <c r="D10" s="133"/>
      <c r="E10" s="89"/>
      <c r="F10" s="97" t="s">
        <v>94</v>
      </c>
      <c r="G10" s="129">
        <v>1.6371428571428572</v>
      </c>
      <c r="H10" s="132"/>
      <c r="I10" s="133"/>
    </row>
    <row r="11" spans="1:12" x14ac:dyDescent="0.25">
      <c r="A11" s="97" t="s">
        <v>95</v>
      </c>
      <c r="B11" s="131">
        <v>1.3042857142857143</v>
      </c>
      <c r="C11" s="132"/>
      <c r="D11" s="133"/>
      <c r="E11" s="89"/>
      <c r="F11" s="97" t="s">
        <v>96</v>
      </c>
      <c r="G11" s="129">
        <v>1.1514285714285712</v>
      </c>
      <c r="H11" s="132"/>
      <c r="I11" s="133"/>
    </row>
    <row r="12" spans="1:12" x14ac:dyDescent="0.25">
      <c r="A12" s="97" t="s">
        <v>97</v>
      </c>
      <c r="B12" s="131">
        <v>1.1514285714285712</v>
      </c>
      <c r="C12" s="132"/>
      <c r="D12" s="133"/>
      <c r="E12" s="89"/>
      <c r="F12" s="97" t="s">
        <v>98</v>
      </c>
      <c r="G12" s="129">
        <v>1.8214285714285714</v>
      </c>
      <c r="H12" s="132"/>
      <c r="I12" s="133"/>
    </row>
    <row r="13" spans="1:12" x14ac:dyDescent="0.25">
      <c r="A13" s="97" t="s">
        <v>99</v>
      </c>
      <c r="B13" s="131">
        <v>0.96571428571428575</v>
      </c>
      <c r="C13" s="132"/>
      <c r="D13" s="133"/>
      <c r="E13" s="89"/>
      <c r="F13" s="97" t="s">
        <v>100</v>
      </c>
      <c r="G13" s="129">
        <v>0.83714285714285719</v>
      </c>
      <c r="H13" s="132"/>
      <c r="I13" s="133"/>
    </row>
    <row r="14" spans="1:12" x14ac:dyDescent="0.25">
      <c r="A14" s="97" t="s">
        <v>101</v>
      </c>
      <c r="B14" s="131">
        <v>1.6757142857142857</v>
      </c>
      <c r="C14" s="132"/>
      <c r="D14" s="133"/>
      <c r="E14" s="89"/>
      <c r="F14" s="97" t="s">
        <v>102</v>
      </c>
      <c r="G14" s="129">
        <v>1.1514285714285712</v>
      </c>
      <c r="H14" s="132"/>
      <c r="I14" s="133"/>
    </row>
  </sheetData>
  <mergeCells count="2">
    <mergeCell ref="K1:K2"/>
    <mergeCell ref="L1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H17"/>
  <sheetViews>
    <sheetView zoomScale="160" zoomScaleNormal="160" workbookViewId="0"/>
  </sheetViews>
  <sheetFormatPr defaultRowHeight="15" x14ac:dyDescent="0.25"/>
  <cols>
    <col min="2" max="2" width="9.28515625" bestFit="1" customWidth="1"/>
    <col min="3" max="6" width="9.85546875" bestFit="1" customWidth="1"/>
    <col min="7" max="7" width="8.42578125" bestFit="1" customWidth="1"/>
    <col min="8" max="8" width="3.7109375" bestFit="1" customWidth="1"/>
  </cols>
  <sheetData>
    <row r="1" spans="2:8" ht="15.75" thickBot="1" x14ac:dyDescent="0.3"/>
    <row r="2" spans="2:8" ht="22.5" customHeight="1" thickBot="1" x14ac:dyDescent="0.3">
      <c r="B2" s="142" t="s">
        <v>30</v>
      </c>
      <c r="C2" s="143"/>
      <c r="D2" s="143"/>
      <c r="E2" s="143"/>
      <c r="F2" s="143"/>
      <c r="G2" s="144"/>
      <c r="H2" s="145" t="s">
        <v>31</v>
      </c>
    </row>
    <row r="3" spans="2:8" ht="15.75" x14ac:dyDescent="0.25">
      <c r="B3" s="101"/>
      <c r="C3" s="102" t="s">
        <v>0</v>
      </c>
      <c r="D3" s="102" t="s">
        <v>1</v>
      </c>
      <c r="E3" s="102" t="s">
        <v>2</v>
      </c>
      <c r="F3" s="102" t="s">
        <v>3</v>
      </c>
      <c r="G3" s="103" t="s">
        <v>4</v>
      </c>
      <c r="H3" s="146"/>
    </row>
    <row r="4" spans="2:8" ht="15.75" x14ac:dyDescent="0.25">
      <c r="B4" s="74" t="s">
        <v>5</v>
      </c>
      <c r="C4" s="72">
        <v>54</v>
      </c>
      <c r="D4" s="72">
        <v>112</v>
      </c>
      <c r="E4" s="72">
        <v>134</v>
      </c>
      <c r="F4" s="72">
        <v>182</v>
      </c>
      <c r="G4" s="73">
        <v>482</v>
      </c>
      <c r="H4" s="146"/>
    </row>
    <row r="5" spans="2:8" ht="15.75" x14ac:dyDescent="0.25">
      <c r="B5" s="74" t="s">
        <v>6</v>
      </c>
      <c r="C5" s="72">
        <v>110</v>
      </c>
      <c r="D5" s="72">
        <v>63</v>
      </c>
      <c r="E5" s="72">
        <v>191</v>
      </c>
      <c r="F5" s="72">
        <v>117</v>
      </c>
      <c r="G5" s="73">
        <v>481</v>
      </c>
      <c r="H5" s="146"/>
    </row>
    <row r="6" spans="2:8" ht="15.75" x14ac:dyDescent="0.25">
      <c r="B6" s="74" t="s">
        <v>7</v>
      </c>
      <c r="C6" s="72">
        <v>108</v>
      </c>
      <c r="D6" s="72">
        <v>54</v>
      </c>
      <c r="E6" s="72">
        <v>110</v>
      </c>
      <c r="F6" s="72">
        <v>156</v>
      </c>
      <c r="G6" s="73">
        <v>428</v>
      </c>
      <c r="H6" s="146"/>
    </row>
    <row r="7" spans="2:8" ht="16.5" thickBot="1" x14ac:dyDescent="0.3">
      <c r="B7" s="105" t="s">
        <v>8</v>
      </c>
      <c r="C7" s="106">
        <v>147</v>
      </c>
      <c r="D7" s="106">
        <v>75</v>
      </c>
      <c r="E7" s="106">
        <v>101</v>
      </c>
      <c r="F7" s="106">
        <v>91</v>
      </c>
      <c r="G7" s="107">
        <v>414</v>
      </c>
      <c r="H7" s="146"/>
    </row>
    <row r="8" spans="2:8" ht="16.5" thickBot="1" x14ac:dyDescent="0.3">
      <c r="B8" s="108" t="s">
        <v>4</v>
      </c>
      <c r="C8" s="109">
        <v>419</v>
      </c>
      <c r="D8" s="109">
        <v>304</v>
      </c>
      <c r="E8" s="109">
        <v>536</v>
      </c>
      <c r="F8" s="109">
        <v>546</v>
      </c>
      <c r="G8" s="110">
        <v>1805</v>
      </c>
      <c r="H8" s="147"/>
    </row>
    <row r="11" spans="2:8" ht="22.5" customHeight="1" x14ac:dyDescent="0.25">
      <c r="B11" s="75" t="s">
        <v>30</v>
      </c>
      <c r="C11" s="12"/>
      <c r="D11" s="12"/>
      <c r="E11" s="12"/>
      <c r="F11" s="12"/>
      <c r="G11" s="12"/>
      <c r="H11" s="12"/>
    </row>
    <row r="12" spans="2:8" ht="15.75" x14ac:dyDescent="0.25">
      <c r="B12" s="38"/>
      <c r="C12" s="47" t="s">
        <v>0</v>
      </c>
      <c r="D12" s="47" t="s">
        <v>1</v>
      </c>
      <c r="E12" s="47" t="s">
        <v>2</v>
      </c>
      <c r="F12" s="47" t="s">
        <v>3</v>
      </c>
      <c r="G12" s="47" t="s">
        <v>4</v>
      </c>
      <c r="H12" s="12"/>
    </row>
    <row r="13" spans="2:8" ht="15.75" x14ac:dyDescent="0.25">
      <c r="B13" s="38" t="s">
        <v>5</v>
      </c>
      <c r="C13" s="38">
        <v>54</v>
      </c>
      <c r="D13" s="38">
        <v>112</v>
      </c>
      <c r="E13" s="38">
        <v>134</v>
      </c>
      <c r="F13" s="38">
        <v>182</v>
      </c>
      <c r="G13" s="38">
        <v>482</v>
      </c>
      <c r="H13" s="12"/>
    </row>
    <row r="14" spans="2:8" ht="15.75" x14ac:dyDescent="0.25">
      <c r="B14" s="38" t="s">
        <v>6</v>
      </c>
      <c r="C14" s="38">
        <v>110</v>
      </c>
      <c r="D14" s="38">
        <v>63</v>
      </c>
      <c r="E14" s="38">
        <v>191</v>
      </c>
      <c r="F14" s="38">
        <v>117</v>
      </c>
      <c r="G14" s="38">
        <v>481</v>
      </c>
      <c r="H14" s="12"/>
    </row>
    <row r="15" spans="2:8" ht="15.75" x14ac:dyDescent="0.25">
      <c r="B15" s="38" t="s">
        <v>7</v>
      </c>
      <c r="C15" s="38">
        <v>108</v>
      </c>
      <c r="D15" s="38">
        <v>54</v>
      </c>
      <c r="E15" s="38">
        <v>110</v>
      </c>
      <c r="F15" s="38">
        <v>156</v>
      </c>
      <c r="G15" s="38">
        <v>428</v>
      </c>
      <c r="H15" s="12"/>
    </row>
    <row r="16" spans="2:8" ht="15.75" x14ac:dyDescent="0.25">
      <c r="B16" s="38" t="s">
        <v>8</v>
      </c>
      <c r="C16" s="38">
        <v>147</v>
      </c>
      <c r="D16" s="38">
        <v>75</v>
      </c>
      <c r="E16" s="38">
        <v>101</v>
      </c>
      <c r="F16" s="38">
        <v>91</v>
      </c>
      <c r="G16" s="38">
        <v>414</v>
      </c>
      <c r="H16" s="12"/>
    </row>
    <row r="17" spans="2:7" ht="15.75" x14ac:dyDescent="0.25">
      <c r="B17" s="76" t="s">
        <v>4</v>
      </c>
      <c r="C17" s="76">
        <v>419</v>
      </c>
      <c r="D17" s="76">
        <v>304</v>
      </c>
      <c r="E17" s="76">
        <v>536</v>
      </c>
      <c r="F17" s="76">
        <v>546</v>
      </c>
      <c r="G17" s="76">
        <v>1805</v>
      </c>
    </row>
  </sheetData>
  <sheetProtection formatCells="0" formatColumns="0" formatRows="0" selectLockedCells="1"/>
  <mergeCells count="2">
    <mergeCell ref="B2:G2"/>
    <mergeCell ref="H2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F573-D29E-4A8B-80DA-9684B13B52BF}">
  <sheetPr>
    <tabColor rgb="FF00B0F0"/>
  </sheetPr>
  <dimension ref="B1:G7"/>
  <sheetViews>
    <sheetView zoomScale="160" zoomScaleNormal="160" workbookViewId="0"/>
  </sheetViews>
  <sheetFormatPr defaultRowHeight="15" x14ac:dyDescent="0.25"/>
  <cols>
    <col min="2" max="2" width="4.85546875" customWidth="1"/>
    <col min="4" max="4" width="2.5703125" customWidth="1"/>
    <col min="5" max="5" width="4.28515625" customWidth="1"/>
    <col min="6" max="6" width="24.5703125" customWidth="1"/>
    <col min="7" max="7" width="4.5703125" customWidth="1"/>
  </cols>
  <sheetData>
    <row r="1" spans="2:7" ht="15.75" thickBot="1" x14ac:dyDescent="0.3"/>
    <row r="2" spans="2:7" ht="15.75" x14ac:dyDescent="0.25">
      <c r="B2" s="34"/>
      <c r="C2" s="35" t="s">
        <v>0</v>
      </c>
      <c r="D2" s="35" t="s">
        <v>1</v>
      </c>
      <c r="E2" s="35" t="s">
        <v>2</v>
      </c>
      <c r="F2" s="35" t="s">
        <v>3</v>
      </c>
      <c r="G2" s="36" t="s">
        <v>4</v>
      </c>
    </row>
    <row r="3" spans="2:7" ht="9.75" customHeight="1" x14ac:dyDescent="0.25">
      <c r="B3" s="37" t="s">
        <v>5</v>
      </c>
      <c r="C3" s="38">
        <v>54</v>
      </c>
      <c r="D3" s="38">
        <v>112</v>
      </c>
      <c r="E3" s="38">
        <v>134</v>
      </c>
      <c r="F3" s="38">
        <v>182</v>
      </c>
      <c r="G3" s="39">
        <v>482</v>
      </c>
    </row>
    <row r="4" spans="2:7" ht="9.75" customHeight="1" x14ac:dyDescent="0.25">
      <c r="B4" s="37" t="s">
        <v>6</v>
      </c>
      <c r="C4" s="38">
        <v>110</v>
      </c>
      <c r="D4" s="38">
        <v>63</v>
      </c>
      <c r="E4" s="38">
        <v>191</v>
      </c>
      <c r="F4" s="38">
        <v>117</v>
      </c>
      <c r="G4" s="39">
        <v>481</v>
      </c>
    </row>
    <row r="5" spans="2:7" ht="16.5" customHeight="1" x14ac:dyDescent="0.25">
      <c r="B5" s="37" t="s">
        <v>7</v>
      </c>
      <c r="C5" s="38">
        <v>108</v>
      </c>
      <c r="D5" s="38">
        <v>54</v>
      </c>
      <c r="E5" s="38">
        <v>110</v>
      </c>
      <c r="F5" s="38">
        <v>156</v>
      </c>
      <c r="G5" s="39">
        <v>428</v>
      </c>
    </row>
    <row r="6" spans="2:7" ht="9.75" customHeight="1" thickBot="1" x14ac:dyDescent="0.3">
      <c r="B6" s="37" t="s">
        <v>8</v>
      </c>
      <c r="C6" s="38">
        <v>147</v>
      </c>
      <c r="D6" s="38">
        <v>75</v>
      </c>
      <c r="E6" s="38">
        <v>101</v>
      </c>
      <c r="F6" s="38">
        <v>91</v>
      </c>
      <c r="G6" s="39">
        <v>414</v>
      </c>
    </row>
    <row r="7" spans="2:7" ht="72.75" customHeight="1" thickBot="1" x14ac:dyDescent="0.3">
      <c r="B7" s="40" t="s">
        <v>4</v>
      </c>
      <c r="C7" s="41">
        <v>419</v>
      </c>
      <c r="D7" s="41">
        <v>304</v>
      </c>
      <c r="E7" s="41">
        <v>536</v>
      </c>
      <c r="F7" s="41">
        <v>546</v>
      </c>
      <c r="G7" s="42">
        <v>1805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C15"/>
  <sheetViews>
    <sheetView zoomScale="130" zoomScaleNormal="130" workbookViewId="0">
      <selection activeCell="C3" sqref="C3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3" ht="30" customHeight="1" x14ac:dyDescent="0.25">
      <c r="A1" s="148" t="s">
        <v>32</v>
      </c>
      <c r="B1" s="148"/>
      <c r="C1" s="148"/>
    </row>
    <row r="2" spans="1:3" ht="22.5" customHeight="1" x14ac:dyDescent="0.25">
      <c r="A2" s="46" t="s">
        <v>33</v>
      </c>
      <c r="B2" s="46" t="s">
        <v>34</v>
      </c>
      <c r="C2" s="46" t="s">
        <v>35</v>
      </c>
    </row>
    <row r="3" spans="1:3" x14ac:dyDescent="0.25">
      <c r="A3" s="45" t="s">
        <v>36</v>
      </c>
      <c r="B3" s="45" t="s">
        <v>37</v>
      </c>
      <c r="C3" s="43">
        <v>20</v>
      </c>
    </row>
    <row r="4" spans="1:3" x14ac:dyDescent="0.25">
      <c r="A4" s="45" t="s">
        <v>38</v>
      </c>
      <c r="B4" s="45" t="s">
        <v>39</v>
      </c>
      <c r="C4" s="43">
        <v>73</v>
      </c>
    </row>
    <row r="5" spans="1:3" x14ac:dyDescent="0.25">
      <c r="A5" s="45" t="s">
        <v>40</v>
      </c>
      <c r="B5" s="45" t="s">
        <v>41</v>
      </c>
      <c r="C5" s="43">
        <v>16</v>
      </c>
    </row>
    <row r="6" spans="1:3" x14ac:dyDescent="0.25">
      <c r="A6" s="45" t="s">
        <v>42</v>
      </c>
      <c r="B6" s="45" t="s">
        <v>43</v>
      </c>
      <c r="C6" s="43">
        <v>96</v>
      </c>
    </row>
    <row r="7" spans="1:3" x14ac:dyDescent="0.25">
      <c r="A7" s="45" t="s">
        <v>44</v>
      </c>
      <c r="B7" s="45" t="s">
        <v>45</v>
      </c>
      <c r="C7" s="43">
        <v>51</v>
      </c>
    </row>
    <row r="8" spans="1:3" x14ac:dyDescent="0.25">
      <c r="A8" s="45" t="s">
        <v>46</v>
      </c>
      <c r="B8" s="45" t="s">
        <v>47</v>
      </c>
      <c r="C8" s="43">
        <v>18</v>
      </c>
    </row>
    <row r="9" spans="1:3" x14ac:dyDescent="0.25">
      <c r="A9" s="45" t="s">
        <v>48</v>
      </c>
      <c r="B9" s="45" t="s">
        <v>49</v>
      </c>
      <c r="C9" s="43">
        <v>88</v>
      </c>
    </row>
    <row r="10" spans="1:3" x14ac:dyDescent="0.25">
      <c r="A10" s="45" t="s">
        <v>50</v>
      </c>
      <c r="B10" s="45" t="s">
        <v>51</v>
      </c>
      <c r="C10" s="43">
        <v>37</v>
      </c>
    </row>
    <row r="11" spans="1:3" x14ac:dyDescent="0.25">
      <c r="A11" s="45" t="s">
        <v>52</v>
      </c>
      <c r="B11" s="45" t="s">
        <v>53</v>
      </c>
      <c r="C11" s="43">
        <v>67</v>
      </c>
    </row>
    <row r="12" spans="1:3" x14ac:dyDescent="0.25">
      <c r="A12" s="45" t="s">
        <v>54</v>
      </c>
      <c r="B12" s="45" t="s">
        <v>55</v>
      </c>
      <c r="C12" s="43">
        <v>40</v>
      </c>
    </row>
    <row r="13" spans="1:3" x14ac:dyDescent="0.25">
      <c r="A13" s="45" t="s">
        <v>56</v>
      </c>
      <c r="B13" s="45" t="s">
        <v>57</v>
      </c>
      <c r="C13" s="43">
        <v>7</v>
      </c>
    </row>
    <row r="14" spans="1:3" x14ac:dyDescent="0.25">
      <c r="A14" s="45" t="s">
        <v>58</v>
      </c>
      <c r="B14" s="45" t="s">
        <v>59</v>
      </c>
      <c r="C14" s="43">
        <v>65</v>
      </c>
    </row>
    <row r="15" spans="1:3" x14ac:dyDescent="0.25">
      <c r="A15" s="45" t="s">
        <v>60</v>
      </c>
      <c r="B15" s="45" t="s">
        <v>61</v>
      </c>
      <c r="C15" s="43">
        <v>33</v>
      </c>
    </row>
  </sheetData>
  <sortState xmlns:xlrd2="http://schemas.microsoft.com/office/spreadsheetml/2017/richdata2" ref="A3:C15">
    <sortCondition ref="B5"/>
  </sortState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E08F-2820-4A52-BE74-2A733C925F70}">
  <sheetPr>
    <tabColor rgb="FF002060"/>
  </sheetPr>
  <dimension ref="A1:C15"/>
  <sheetViews>
    <sheetView zoomScale="130" zoomScaleNormal="130" workbookViewId="0">
      <selection activeCell="C3" sqref="C3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3" ht="30" customHeight="1" x14ac:dyDescent="0.25">
      <c r="A1" s="148" t="s">
        <v>32</v>
      </c>
      <c r="B1" s="148"/>
      <c r="C1" s="148"/>
    </row>
    <row r="2" spans="1:3" ht="22.5" customHeight="1" x14ac:dyDescent="0.25">
      <c r="A2" s="46" t="s">
        <v>33</v>
      </c>
      <c r="B2" s="46" t="s">
        <v>34</v>
      </c>
      <c r="C2" s="46" t="s">
        <v>35</v>
      </c>
    </row>
    <row r="3" spans="1:3" x14ac:dyDescent="0.25">
      <c r="A3" s="45" t="s">
        <v>36</v>
      </c>
      <c r="B3" s="45" t="s">
        <v>37</v>
      </c>
      <c r="C3" s="43">
        <v>20</v>
      </c>
    </row>
    <row r="4" spans="1:3" x14ac:dyDescent="0.25">
      <c r="A4" s="45" t="s">
        <v>38</v>
      </c>
      <c r="B4" s="45" t="s">
        <v>39</v>
      </c>
      <c r="C4" s="43">
        <v>73</v>
      </c>
    </row>
    <row r="5" spans="1:3" x14ac:dyDescent="0.25">
      <c r="A5" s="45" t="s">
        <v>40</v>
      </c>
      <c r="B5" s="45" t="s">
        <v>41</v>
      </c>
      <c r="C5" s="43">
        <v>16</v>
      </c>
    </row>
    <row r="6" spans="1:3" x14ac:dyDescent="0.25">
      <c r="A6" s="45" t="s">
        <v>42</v>
      </c>
      <c r="B6" s="45" t="s">
        <v>43</v>
      </c>
      <c r="C6" s="43">
        <v>96</v>
      </c>
    </row>
    <row r="7" spans="1:3" x14ac:dyDescent="0.25">
      <c r="A7" s="45" t="s">
        <v>44</v>
      </c>
      <c r="B7" s="45" t="s">
        <v>45</v>
      </c>
      <c r="C7" s="43">
        <v>51</v>
      </c>
    </row>
    <row r="8" spans="1:3" x14ac:dyDescent="0.25">
      <c r="A8" s="45" t="s">
        <v>46</v>
      </c>
      <c r="B8" s="45" t="s">
        <v>47</v>
      </c>
      <c r="C8" s="43">
        <v>18</v>
      </c>
    </row>
    <row r="9" spans="1:3" x14ac:dyDescent="0.25">
      <c r="A9" s="45" t="s">
        <v>48</v>
      </c>
      <c r="B9" s="45" t="s">
        <v>49</v>
      </c>
      <c r="C9" s="43">
        <v>88</v>
      </c>
    </row>
    <row r="10" spans="1:3" x14ac:dyDescent="0.25">
      <c r="A10" s="45" t="s">
        <v>50</v>
      </c>
      <c r="B10" s="45" t="s">
        <v>51</v>
      </c>
      <c r="C10" s="43">
        <v>37</v>
      </c>
    </row>
    <row r="11" spans="1:3" x14ac:dyDescent="0.25">
      <c r="A11" s="45" t="s">
        <v>52</v>
      </c>
      <c r="B11" s="45" t="s">
        <v>53</v>
      </c>
      <c r="C11" s="43">
        <v>67</v>
      </c>
    </row>
    <row r="12" spans="1:3" x14ac:dyDescent="0.25">
      <c r="A12" s="45" t="s">
        <v>54</v>
      </c>
      <c r="B12" s="45" t="s">
        <v>55</v>
      </c>
      <c r="C12" s="43">
        <v>40</v>
      </c>
    </row>
    <row r="13" spans="1:3" x14ac:dyDescent="0.25">
      <c r="A13" s="45" t="s">
        <v>56</v>
      </c>
      <c r="B13" s="45" t="s">
        <v>57</v>
      </c>
      <c r="C13" s="43">
        <v>7</v>
      </c>
    </row>
    <row r="14" spans="1:3" x14ac:dyDescent="0.25">
      <c r="A14" s="45" t="s">
        <v>58</v>
      </c>
      <c r="B14" s="45" t="s">
        <v>59</v>
      </c>
      <c r="C14" s="43">
        <v>65</v>
      </c>
    </row>
    <row r="15" spans="1:3" x14ac:dyDescent="0.25">
      <c r="A15" s="45" t="s">
        <v>60</v>
      </c>
      <c r="B15" s="45" t="s">
        <v>61</v>
      </c>
      <c r="C15" s="43">
        <v>33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2082-187A-48EA-87CF-CB7527F0E924}">
  <sheetPr>
    <tabColor rgb="FF00B050"/>
  </sheetPr>
  <dimension ref="B1:G17"/>
  <sheetViews>
    <sheetView zoomScale="160" zoomScaleNormal="160" workbookViewId="0"/>
  </sheetViews>
  <sheetFormatPr defaultRowHeight="15" x14ac:dyDescent="0.25"/>
  <cols>
    <col min="2" max="2" width="9.28515625" bestFit="1" customWidth="1"/>
    <col min="3" max="6" width="9.85546875" bestFit="1" customWidth="1"/>
    <col min="7" max="7" width="8.42578125" bestFit="1" customWidth="1"/>
  </cols>
  <sheetData>
    <row r="1" spans="2:7" ht="15.75" thickBot="1" x14ac:dyDescent="0.3"/>
    <row r="2" spans="2:7" ht="22.5" customHeight="1" thickTop="1" thickBot="1" x14ac:dyDescent="0.3">
      <c r="B2" s="149" t="s">
        <v>30</v>
      </c>
      <c r="C2" s="150"/>
      <c r="D2" s="150"/>
      <c r="E2" s="150"/>
      <c r="F2" s="150"/>
      <c r="G2" s="151"/>
    </row>
    <row r="3" spans="2:7" ht="17.25" thickTop="1" thickBot="1" x14ac:dyDescent="0.3">
      <c r="B3" s="115"/>
      <c r="C3" s="116" t="s">
        <v>0</v>
      </c>
      <c r="D3" s="116" t="s">
        <v>1</v>
      </c>
      <c r="E3" s="116" t="s">
        <v>2</v>
      </c>
      <c r="F3" s="116" t="s">
        <v>3</v>
      </c>
      <c r="G3" s="117" t="s">
        <v>4</v>
      </c>
    </row>
    <row r="4" spans="2:7" ht="17.25" thickTop="1" thickBot="1" x14ac:dyDescent="0.3">
      <c r="B4" s="121" t="s">
        <v>5</v>
      </c>
      <c r="C4" s="122">
        <v>54</v>
      </c>
      <c r="D4" s="122">
        <v>112</v>
      </c>
      <c r="E4" s="122">
        <v>134</v>
      </c>
      <c r="F4" s="122">
        <v>182</v>
      </c>
      <c r="G4" s="123">
        <v>482</v>
      </c>
    </row>
    <row r="5" spans="2:7" ht="17.25" thickTop="1" thickBot="1" x14ac:dyDescent="0.3">
      <c r="B5" s="114" t="s">
        <v>6</v>
      </c>
      <c r="C5" s="112">
        <v>110</v>
      </c>
      <c r="D5" s="112">
        <v>63</v>
      </c>
      <c r="E5" s="112">
        <v>191</v>
      </c>
      <c r="F5" s="112">
        <v>117</v>
      </c>
      <c r="G5" s="113">
        <v>481</v>
      </c>
    </row>
    <row r="6" spans="2:7" ht="17.25" thickTop="1" thickBot="1" x14ac:dyDescent="0.3">
      <c r="B6" s="114" t="s">
        <v>7</v>
      </c>
      <c r="C6" s="112">
        <v>108</v>
      </c>
      <c r="D6" s="112">
        <v>54</v>
      </c>
      <c r="E6" s="112">
        <v>110</v>
      </c>
      <c r="F6" s="112">
        <v>156</v>
      </c>
      <c r="G6" s="113">
        <v>428</v>
      </c>
    </row>
    <row r="7" spans="2:7" ht="17.25" thickTop="1" thickBot="1" x14ac:dyDescent="0.3">
      <c r="B7" s="124" t="s">
        <v>8</v>
      </c>
      <c r="C7" s="125">
        <v>147</v>
      </c>
      <c r="D7" s="125">
        <v>75</v>
      </c>
      <c r="E7" s="125">
        <v>101</v>
      </c>
      <c r="F7" s="125">
        <v>91</v>
      </c>
      <c r="G7" s="126">
        <v>414</v>
      </c>
    </row>
    <row r="8" spans="2:7" ht="17.25" thickTop="1" thickBot="1" x14ac:dyDescent="0.3">
      <c r="B8" s="118" t="s">
        <v>4</v>
      </c>
      <c r="C8" s="119">
        <v>419</v>
      </c>
      <c r="D8" s="119">
        <v>304</v>
      </c>
      <c r="E8" s="119">
        <v>536</v>
      </c>
      <c r="F8" s="119">
        <v>546</v>
      </c>
      <c r="G8" s="120">
        <v>1805</v>
      </c>
    </row>
    <row r="11" spans="2:7" ht="22.5" customHeight="1" x14ac:dyDescent="0.25">
      <c r="B11" s="152" t="s">
        <v>30</v>
      </c>
      <c r="C11" s="152"/>
      <c r="D11" s="152"/>
      <c r="E11" s="152"/>
      <c r="F11" s="152"/>
      <c r="G11" s="152"/>
    </row>
    <row r="12" spans="2:7" ht="15.75" x14ac:dyDescent="0.25">
      <c r="B12" s="98"/>
      <c r="C12" s="99" t="s">
        <v>0</v>
      </c>
      <c r="D12" s="99" t="s">
        <v>1</v>
      </c>
      <c r="E12" s="99" t="s">
        <v>2</v>
      </c>
      <c r="F12" s="99" t="s">
        <v>3</v>
      </c>
      <c r="G12" s="99" t="s">
        <v>4</v>
      </c>
    </row>
    <row r="13" spans="2:7" ht="15.75" x14ac:dyDescent="0.25">
      <c r="B13" s="100" t="s">
        <v>5</v>
      </c>
      <c r="C13" s="99">
        <v>54</v>
      </c>
      <c r="D13" s="99">
        <v>112</v>
      </c>
      <c r="E13" s="99">
        <v>134</v>
      </c>
      <c r="F13" s="99">
        <v>182</v>
      </c>
      <c r="G13" s="99">
        <v>482</v>
      </c>
    </row>
    <row r="14" spans="2:7" ht="15.75" x14ac:dyDescent="0.25">
      <c r="B14" s="100" t="s">
        <v>6</v>
      </c>
      <c r="C14" s="99">
        <v>110</v>
      </c>
      <c r="D14" s="99">
        <v>63</v>
      </c>
      <c r="E14" s="99">
        <v>191</v>
      </c>
      <c r="F14" s="99">
        <v>117</v>
      </c>
      <c r="G14" s="99">
        <v>481</v>
      </c>
    </row>
    <row r="15" spans="2:7" ht="15.75" x14ac:dyDescent="0.25">
      <c r="B15" s="100" t="s">
        <v>7</v>
      </c>
      <c r="C15" s="99">
        <v>108</v>
      </c>
      <c r="D15" s="99">
        <v>54</v>
      </c>
      <c r="E15" s="99">
        <v>110</v>
      </c>
      <c r="F15" s="99">
        <v>156</v>
      </c>
      <c r="G15" s="99">
        <v>428</v>
      </c>
    </row>
    <row r="16" spans="2:7" ht="15.75" x14ac:dyDescent="0.25">
      <c r="B16" s="100" t="s">
        <v>8</v>
      </c>
      <c r="C16" s="99">
        <v>147</v>
      </c>
      <c r="D16" s="99">
        <v>75</v>
      </c>
      <c r="E16" s="99">
        <v>101</v>
      </c>
      <c r="F16" s="99">
        <v>91</v>
      </c>
      <c r="G16" s="99">
        <v>414</v>
      </c>
    </row>
    <row r="17" spans="2:7" ht="15.75" x14ac:dyDescent="0.25">
      <c r="B17" s="111" t="s">
        <v>4</v>
      </c>
      <c r="C17" s="104">
        <v>419</v>
      </c>
      <c r="D17" s="104">
        <v>304</v>
      </c>
      <c r="E17" s="104">
        <v>536</v>
      </c>
      <c r="F17" s="104">
        <v>546</v>
      </c>
      <c r="G17" s="104">
        <v>1805</v>
      </c>
    </row>
  </sheetData>
  <sheetProtection formatCells="0" formatColumns="0" formatRows="0" selectLockedCells="1"/>
  <mergeCells count="2">
    <mergeCell ref="B2:G2"/>
    <mergeCell ref="B11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8A8F-9524-41F4-9954-B358E556A3F0}">
  <sheetPr>
    <tabColor rgb="FF7030A0"/>
  </sheetPr>
  <dimension ref="A1:C15"/>
  <sheetViews>
    <sheetView zoomScale="130" zoomScaleNormal="130" workbookViewId="0">
      <selection activeCell="B3" sqref="B3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3" ht="30" customHeight="1" x14ac:dyDescent="0.25">
      <c r="A1" s="148" t="s">
        <v>32</v>
      </c>
      <c r="B1" s="148"/>
      <c r="C1" s="148"/>
    </row>
    <row r="2" spans="1:3" ht="22.5" customHeight="1" x14ac:dyDescent="0.25">
      <c r="A2" s="46" t="s">
        <v>33</v>
      </c>
      <c r="B2" s="46" t="s">
        <v>34</v>
      </c>
      <c r="C2" s="46" t="s">
        <v>35</v>
      </c>
    </row>
    <row r="3" spans="1:3" x14ac:dyDescent="0.25">
      <c r="A3" s="127" t="s">
        <v>36</v>
      </c>
      <c r="B3" s="127" t="s">
        <v>37</v>
      </c>
      <c r="C3" s="43">
        <v>20</v>
      </c>
    </row>
    <row r="4" spans="1:3" x14ac:dyDescent="0.25">
      <c r="A4" s="127" t="s">
        <v>38</v>
      </c>
      <c r="B4" s="127" t="s">
        <v>39</v>
      </c>
      <c r="C4" s="43">
        <v>73</v>
      </c>
    </row>
    <row r="5" spans="1:3" x14ac:dyDescent="0.25">
      <c r="A5" s="127" t="s">
        <v>40</v>
      </c>
      <c r="B5" s="127" t="s">
        <v>41</v>
      </c>
      <c r="C5" s="43">
        <v>16</v>
      </c>
    </row>
    <row r="6" spans="1:3" x14ac:dyDescent="0.25">
      <c r="A6" s="127" t="s">
        <v>42</v>
      </c>
      <c r="B6" s="127" t="s">
        <v>43</v>
      </c>
      <c r="C6" s="43">
        <v>96</v>
      </c>
    </row>
    <row r="7" spans="1:3" x14ac:dyDescent="0.25">
      <c r="A7" s="127" t="s">
        <v>44</v>
      </c>
      <c r="B7" s="127" t="s">
        <v>45</v>
      </c>
      <c r="C7" s="43">
        <v>51</v>
      </c>
    </row>
    <row r="8" spans="1:3" x14ac:dyDescent="0.25">
      <c r="A8" s="127" t="s">
        <v>46</v>
      </c>
      <c r="B8" s="127" t="s">
        <v>47</v>
      </c>
      <c r="C8" s="43">
        <v>18</v>
      </c>
    </row>
    <row r="9" spans="1:3" x14ac:dyDescent="0.25">
      <c r="A9" s="127" t="s">
        <v>48</v>
      </c>
      <c r="B9" s="127" t="s">
        <v>49</v>
      </c>
      <c r="C9" s="43">
        <v>88</v>
      </c>
    </row>
    <row r="10" spans="1:3" x14ac:dyDescent="0.25">
      <c r="A10" s="127" t="s">
        <v>50</v>
      </c>
      <c r="B10" s="127" t="s">
        <v>51</v>
      </c>
      <c r="C10" s="43">
        <v>37</v>
      </c>
    </row>
    <row r="11" spans="1:3" x14ac:dyDescent="0.25">
      <c r="A11" s="127" t="s">
        <v>52</v>
      </c>
      <c r="B11" s="127" t="s">
        <v>53</v>
      </c>
      <c r="C11" s="43">
        <v>67</v>
      </c>
    </row>
    <row r="12" spans="1:3" x14ac:dyDescent="0.25">
      <c r="A12" s="127" t="s">
        <v>54</v>
      </c>
      <c r="B12" s="127" t="s">
        <v>55</v>
      </c>
      <c r="C12" s="43">
        <v>40</v>
      </c>
    </row>
    <row r="13" spans="1:3" x14ac:dyDescent="0.25">
      <c r="A13" s="127" t="s">
        <v>56</v>
      </c>
      <c r="B13" s="127" t="s">
        <v>57</v>
      </c>
      <c r="C13" s="43">
        <v>7</v>
      </c>
    </row>
    <row r="14" spans="1:3" x14ac:dyDescent="0.25">
      <c r="A14" s="127" t="s">
        <v>58</v>
      </c>
      <c r="B14" s="127" t="s">
        <v>59</v>
      </c>
      <c r="C14" s="43">
        <v>65</v>
      </c>
    </row>
    <row r="15" spans="1:3" x14ac:dyDescent="0.25">
      <c r="A15" s="127" t="s">
        <v>60</v>
      </c>
      <c r="B15" s="127" t="s">
        <v>61</v>
      </c>
      <c r="C15" s="43">
        <v>33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D306-273F-4CA9-80F6-C435AFEE8C18}">
  <sheetPr>
    <tabColor rgb="FFC00000"/>
  </sheetPr>
  <dimension ref="A1:B132"/>
  <sheetViews>
    <sheetView zoomScale="130" zoomScaleNormal="130" workbookViewId="0">
      <selection activeCell="A3" sqref="A3"/>
    </sheetView>
  </sheetViews>
  <sheetFormatPr defaultRowHeight="15" x14ac:dyDescent="0.25"/>
  <cols>
    <col min="1" max="1" width="18.85546875" bestFit="1" customWidth="1"/>
    <col min="2" max="2" width="16.7109375" customWidth="1"/>
  </cols>
  <sheetData>
    <row r="1" spans="1:2" ht="30" customHeight="1" x14ac:dyDescent="0.25">
      <c r="A1" s="148" t="s">
        <v>229</v>
      </c>
      <c r="B1" s="148"/>
    </row>
    <row r="2" spans="1:2" ht="22.5" customHeight="1" x14ac:dyDescent="0.25">
      <c r="A2" s="46" t="s">
        <v>64</v>
      </c>
      <c r="B2" s="46" t="s">
        <v>230</v>
      </c>
    </row>
    <row r="3" spans="1:2" x14ac:dyDescent="0.25">
      <c r="A3" s="127" t="s">
        <v>176</v>
      </c>
      <c r="B3" s="128">
        <v>6149886.7199999997</v>
      </c>
    </row>
    <row r="4" spans="1:2" x14ac:dyDescent="0.25">
      <c r="A4" s="127" t="s">
        <v>186</v>
      </c>
      <c r="B4" s="128">
        <v>4923945.54</v>
      </c>
    </row>
    <row r="5" spans="1:2" x14ac:dyDescent="0.25">
      <c r="A5" s="127" t="s">
        <v>190</v>
      </c>
      <c r="B5" s="128">
        <v>5398163.3399999999</v>
      </c>
    </row>
    <row r="6" spans="1:2" x14ac:dyDescent="0.25">
      <c r="A6" s="127" t="s">
        <v>118</v>
      </c>
      <c r="B6" s="128">
        <v>484926.2</v>
      </c>
    </row>
    <row r="7" spans="1:2" x14ac:dyDescent="0.25">
      <c r="A7" s="127" t="s">
        <v>209</v>
      </c>
      <c r="B7" s="128">
        <v>1806698.44</v>
      </c>
    </row>
    <row r="8" spans="1:2" x14ac:dyDescent="0.25">
      <c r="A8" s="127" t="s">
        <v>153</v>
      </c>
      <c r="B8" s="128">
        <v>1839176.79</v>
      </c>
    </row>
    <row r="9" spans="1:2" x14ac:dyDescent="0.25">
      <c r="A9" s="127" t="s">
        <v>160</v>
      </c>
      <c r="B9" s="128">
        <v>5635570.71</v>
      </c>
    </row>
    <row r="10" spans="1:2" x14ac:dyDescent="0.25">
      <c r="A10" s="127" t="s">
        <v>210</v>
      </c>
      <c r="B10" s="128">
        <v>1310499.92</v>
      </c>
    </row>
    <row r="11" spans="1:2" x14ac:dyDescent="0.25">
      <c r="A11" s="127" t="s">
        <v>112</v>
      </c>
      <c r="B11" s="128">
        <v>8802587.6999999993</v>
      </c>
    </row>
    <row r="12" spans="1:2" x14ac:dyDescent="0.25">
      <c r="A12" s="127" t="s">
        <v>136</v>
      </c>
      <c r="B12" s="128">
        <v>305512.59000000003</v>
      </c>
    </row>
    <row r="13" spans="1:2" x14ac:dyDescent="0.25">
      <c r="A13" s="127" t="s">
        <v>184</v>
      </c>
      <c r="B13" s="128">
        <v>5080762.33</v>
      </c>
    </row>
    <row r="14" spans="1:2" x14ac:dyDescent="0.25">
      <c r="A14" s="127" t="s">
        <v>105</v>
      </c>
      <c r="B14" s="128">
        <v>8613864.4299999997</v>
      </c>
    </row>
    <row r="15" spans="1:2" x14ac:dyDescent="0.25">
      <c r="A15" s="127" t="s">
        <v>198</v>
      </c>
      <c r="B15" s="128">
        <v>2764959.99</v>
      </c>
    </row>
    <row r="16" spans="1:2" x14ac:dyDescent="0.25">
      <c r="A16" s="127" t="s">
        <v>217</v>
      </c>
      <c r="B16" s="128">
        <v>3101936.55</v>
      </c>
    </row>
    <row r="17" spans="1:2" x14ac:dyDescent="0.25">
      <c r="A17" s="127" t="s">
        <v>227</v>
      </c>
      <c r="B17" s="128">
        <v>7517885.1799999997</v>
      </c>
    </row>
    <row r="18" spans="1:2" x14ac:dyDescent="0.25">
      <c r="A18" s="127" t="s">
        <v>117</v>
      </c>
      <c r="B18" s="128">
        <v>508927.66</v>
      </c>
    </row>
    <row r="19" spans="1:2" x14ac:dyDescent="0.25">
      <c r="A19" s="127" t="s">
        <v>66</v>
      </c>
      <c r="B19" s="128">
        <v>6513905.9400000004</v>
      </c>
    </row>
    <row r="20" spans="1:2" x14ac:dyDescent="0.25">
      <c r="A20" s="127" t="s">
        <v>130</v>
      </c>
      <c r="B20" s="128">
        <v>7347776.3600000003</v>
      </c>
    </row>
    <row r="21" spans="1:2" x14ac:dyDescent="0.25">
      <c r="A21" s="127" t="s">
        <v>173</v>
      </c>
      <c r="B21" s="128">
        <v>8249294.5700000003</v>
      </c>
    </row>
    <row r="22" spans="1:2" x14ac:dyDescent="0.25">
      <c r="A22" s="127" t="s">
        <v>181</v>
      </c>
      <c r="B22" s="128">
        <v>1284485.79</v>
      </c>
    </row>
    <row r="23" spans="1:2" x14ac:dyDescent="0.25">
      <c r="A23" s="127" t="s">
        <v>220</v>
      </c>
      <c r="B23" s="128">
        <v>9572679.4199999999</v>
      </c>
    </row>
    <row r="24" spans="1:2" x14ac:dyDescent="0.25">
      <c r="A24" s="127" t="s">
        <v>113</v>
      </c>
      <c r="B24" s="128">
        <v>1689932.2</v>
      </c>
    </row>
    <row r="25" spans="1:2" x14ac:dyDescent="0.25">
      <c r="A25" s="127" t="s">
        <v>124</v>
      </c>
      <c r="B25" s="128">
        <v>8887012.0399999991</v>
      </c>
    </row>
    <row r="26" spans="1:2" x14ac:dyDescent="0.25">
      <c r="A26" s="127" t="s">
        <v>152</v>
      </c>
      <c r="B26" s="128">
        <v>8819024.0999999996</v>
      </c>
    </row>
    <row r="27" spans="1:2" x14ac:dyDescent="0.25">
      <c r="A27" s="127" t="s">
        <v>103</v>
      </c>
      <c r="B27" s="128">
        <v>7768574.8200000003</v>
      </c>
    </row>
    <row r="28" spans="1:2" x14ac:dyDescent="0.25">
      <c r="A28" s="127" t="s">
        <v>203</v>
      </c>
      <c r="B28" s="128">
        <v>5683656.8099999996</v>
      </c>
    </row>
    <row r="29" spans="1:2" x14ac:dyDescent="0.25">
      <c r="A29" s="127" t="s">
        <v>131</v>
      </c>
      <c r="B29" s="128">
        <v>3763583.97</v>
      </c>
    </row>
    <row r="30" spans="1:2" x14ac:dyDescent="0.25">
      <c r="A30" s="127" t="s">
        <v>149</v>
      </c>
      <c r="B30" s="128">
        <v>2309547.66</v>
      </c>
    </row>
    <row r="31" spans="1:2" x14ac:dyDescent="0.25">
      <c r="A31" s="127" t="s">
        <v>196</v>
      </c>
      <c r="B31" s="128">
        <v>3765484.42</v>
      </c>
    </row>
    <row r="32" spans="1:2" x14ac:dyDescent="0.25">
      <c r="A32" s="127" t="s">
        <v>201</v>
      </c>
      <c r="B32" s="128">
        <v>8568213.9499999993</v>
      </c>
    </row>
    <row r="33" spans="1:2" x14ac:dyDescent="0.25">
      <c r="A33" s="127" t="s">
        <v>213</v>
      </c>
      <c r="B33" s="128">
        <v>3053210.7</v>
      </c>
    </row>
    <row r="34" spans="1:2" x14ac:dyDescent="0.25">
      <c r="A34" s="127" t="s">
        <v>120</v>
      </c>
      <c r="B34" s="128">
        <v>5456623.1900000004</v>
      </c>
    </row>
    <row r="35" spans="1:2" x14ac:dyDescent="0.25">
      <c r="A35" s="127" t="s">
        <v>165</v>
      </c>
      <c r="B35" s="128">
        <v>2216797.2799999998</v>
      </c>
    </row>
    <row r="36" spans="1:2" x14ac:dyDescent="0.25">
      <c r="A36" s="127" t="s">
        <v>194</v>
      </c>
      <c r="B36" s="128">
        <v>3296552.86</v>
      </c>
    </row>
    <row r="37" spans="1:2" x14ac:dyDescent="0.25">
      <c r="A37" s="127" t="s">
        <v>162</v>
      </c>
      <c r="B37" s="128">
        <v>6601339.4299999997</v>
      </c>
    </row>
    <row r="38" spans="1:2" x14ac:dyDescent="0.25">
      <c r="A38" s="127" t="s">
        <v>142</v>
      </c>
      <c r="B38" s="128">
        <v>492187.76</v>
      </c>
    </row>
    <row r="39" spans="1:2" x14ac:dyDescent="0.25">
      <c r="A39" s="127" t="s">
        <v>218</v>
      </c>
      <c r="B39" s="128">
        <v>286130.78000000003</v>
      </c>
    </row>
    <row r="40" spans="1:2" x14ac:dyDescent="0.25">
      <c r="A40" s="127" t="s">
        <v>221</v>
      </c>
      <c r="B40" s="128">
        <v>850680.22</v>
      </c>
    </row>
    <row r="41" spans="1:2" x14ac:dyDescent="0.25">
      <c r="A41" s="127" t="s">
        <v>111</v>
      </c>
      <c r="B41" s="128">
        <v>6523922.2000000002</v>
      </c>
    </row>
    <row r="42" spans="1:2" x14ac:dyDescent="0.25">
      <c r="A42" s="127" t="s">
        <v>199</v>
      </c>
      <c r="B42" s="128">
        <v>6124636.5700000003</v>
      </c>
    </row>
    <row r="43" spans="1:2" x14ac:dyDescent="0.25">
      <c r="A43" s="127" t="s">
        <v>178</v>
      </c>
      <c r="B43" s="128">
        <v>2390371.73</v>
      </c>
    </row>
    <row r="44" spans="1:2" x14ac:dyDescent="0.25">
      <c r="A44" s="127" t="s">
        <v>156</v>
      </c>
      <c r="B44" s="128">
        <v>5720982.5899999999</v>
      </c>
    </row>
    <row r="45" spans="1:2" x14ac:dyDescent="0.25">
      <c r="A45" s="127" t="s">
        <v>105</v>
      </c>
      <c r="B45" s="128">
        <v>8613864.4299999997</v>
      </c>
    </row>
    <row r="46" spans="1:2" x14ac:dyDescent="0.25">
      <c r="A46" s="127" t="s">
        <v>150</v>
      </c>
      <c r="B46" s="128">
        <v>9846136.0899999999</v>
      </c>
    </row>
    <row r="47" spans="1:2" x14ac:dyDescent="0.25">
      <c r="A47" s="127" t="s">
        <v>170</v>
      </c>
      <c r="B47" s="128">
        <v>5766835.7599999998</v>
      </c>
    </row>
    <row r="48" spans="1:2" x14ac:dyDescent="0.25">
      <c r="A48" s="127" t="s">
        <v>207</v>
      </c>
      <c r="B48" s="128">
        <v>1382425.28</v>
      </c>
    </row>
    <row r="49" spans="1:2" x14ac:dyDescent="0.25">
      <c r="A49" s="127" t="s">
        <v>171</v>
      </c>
      <c r="B49" s="128">
        <v>8814438.0899999999</v>
      </c>
    </row>
    <row r="50" spans="1:2" x14ac:dyDescent="0.25">
      <c r="A50" s="127" t="s">
        <v>200</v>
      </c>
      <c r="B50" s="128">
        <v>5339492.46</v>
      </c>
    </row>
    <row r="51" spans="1:2" x14ac:dyDescent="0.25">
      <c r="A51" s="127" t="s">
        <v>206</v>
      </c>
      <c r="B51" s="128">
        <v>1735401.69</v>
      </c>
    </row>
    <row r="52" spans="1:2" x14ac:dyDescent="0.25">
      <c r="A52" s="127" t="s">
        <v>172</v>
      </c>
      <c r="B52" s="128">
        <v>881670.4</v>
      </c>
    </row>
    <row r="53" spans="1:2" x14ac:dyDescent="0.25">
      <c r="A53" s="127" t="s">
        <v>182</v>
      </c>
      <c r="B53" s="128">
        <v>8493897.2300000004</v>
      </c>
    </row>
    <row r="54" spans="1:2" x14ac:dyDescent="0.25">
      <c r="A54" s="127" t="s">
        <v>224</v>
      </c>
      <c r="B54" s="128">
        <v>6478757.5499999998</v>
      </c>
    </row>
    <row r="55" spans="1:2" x14ac:dyDescent="0.25">
      <c r="A55" s="127" t="s">
        <v>154</v>
      </c>
      <c r="B55" s="128">
        <v>4583961.8099999996</v>
      </c>
    </row>
    <row r="56" spans="1:2" x14ac:dyDescent="0.25">
      <c r="A56" s="127" t="s">
        <v>155</v>
      </c>
      <c r="B56" s="128">
        <v>7418197.2599999998</v>
      </c>
    </row>
    <row r="57" spans="1:2" x14ac:dyDescent="0.25">
      <c r="A57" s="127" t="s">
        <v>161</v>
      </c>
      <c r="B57" s="128">
        <v>6461707.71</v>
      </c>
    </row>
    <row r="58" spans="1:2" x14ac:dyDescent="0.25">
      <c r="A58" s="127" t="s">
        <v>223</v>
      </c>
      <c r="B58" s="128">
        <v>4214203.47</v>
      </c>
    </row>
    <row r="59" spans="1:2" x14ac:dyDescent="0.25">
      <c r="A59" s="127" t="s">
        <v>147</v>
      </c>
      <c r="B59" s="128">
        <v>1146819.9099999999</v>
      </c>
    </row>
    <row r="60" spans="1:2" x14ac:dyDescent="0.25">
      <c r="A60" s="127" t="s">
        <v>138</v>
      </c>
      <c r="B60" s="128">
        <v>2146519.89</v>
      </c>
    </row>
    <row r="61" spans="1:2" x14ac:dyDescent="0.25">
      <c r="A61" s="127" t="s">
        <v>137</v>
      </c>
      <c r="B61" s="128">
        <v>2148082.9700000002</v>
      </c>
    </row>
    <row r="62" spans="1:2" x14ac:dyDescent="0.25">
      <c r="A62" s="127" t="s">
        <v>143</v>
      </c>
      <c r="B62" s="128">
        <v>7789888.1100000003</v>
      </c>
    </row>
    <row r="63" spans="1:2" x14ac:dyDescent="0.25">
      <c r="A63" s="127" t="s">
        <v>122</v>
      </c>
      <c r="B63" s="128">
        <v>2328581.8199999998</v>
      </c>
    </row>
    <row r="64" spans="1:2" x14ac:dyDescent="0.25">
      <c r="A64" s="127" t="s">
        <v>216</v>
      </c>
      <c r="B64" s="128">
        <v>4754765.76</v>
      </c>
    </row>
    <row r="65" spans="1:2" x14ac:dyDescent="0.25">
      <c r="A65" s="127" t="s">
        <v>114</v>
      </c>
      <c r="B65" s="128">
        <v>6484329.7699999996</v>
      </c>
    </row>
    <row r="66" spans="1:2" x14ac:dyDescent="0.25">
      <c r="A66" s="127" t="s">
        <v>110</v>
      </c>
      <c r="B66" s="128">
        <v>1427596.54</v>
      </c>
    </row>
    <row r="67" spans="1:2" x14ac:dyDescent="0.25">
      <c r="A67" s="127" t="s">
        <v>187</v>
      </c>
      <c r="B67" s="128">
        <v>3524602.6</v>
      </c>
    </row>
    <row r="68" spans="1:2" x14ac:dyDescent="0.25">
      <c r="A68" s="127" t="s">
        <v>189</v>
      </c>
      <c r="B68" s="128">
        <v>3449734.01</v>
      </c>
    </row>
    <row r="69" spans="1:2" x14ac:dyDescent="0.25">
      <c r="A69" s="127" t="s">
        <v>167</v>
      </c>
      <c r="B69" s="128">
        <v>2704910.62</v>
      </c>
    </row>
    <row r="70" spans="1:2" x14ac:dyDescent="0.25">
      <c r="A70" s="127" t="s">
        <v>219</v>
      </c>
      <c r="B70" s="128">
        <v>7048899.8300000001</v>
      </c>
    </row>
    <row r="71" spans="1:2" x14ac:dyDescent="0.25">
      <c r="A71" s="127" t="s">
        <v>116</v>
      </c>
      <c r="B71" s="128">
        <v>7787494.8899999997</v>
      </c>
    </row>
    <row r="72" spans="1:2" x14ac:dyDescent="0.25">
      <c r="A72" s="127" t="s">
        <v>180</v>
      </c>
      <c r="B72" s="128">
        <v>2785708.01</v>
      </c>
    </row>
    <row r="73" spans="1:2" x14ac:dyDescent="0.25">
      <c r="A73" s="127" t="s">
        <v>109</v>
      </c>
      <c r="B73" s="128">
        <v>6782162.5499999998</v>
      </c>
    </row>
    <row r="74" spans="1:2" x14ac:dyDescent="0.25">
      <c r="A74" s="127" t="s">
        <v>121</v>
      </c>
      <c r="B74" s="128">
        <v>5199590.43</v>
      </c>
    </row>
    <row r="75" spans="1:2" x14ac:dyDescent="0.25">
      <c r="A75" s="127" t="s">
        <v>164</v>
      </c>
      <c r="B75" s="128">
        <v>8402554.3800000008</v>
      </c>
    </row>
    <row r="76" spans="1:2" x14ac:dyDescent="0.25">
      <c r="A76" s="127" t="s">
        <v>208</v>
      </c>
      <c r="B76" s="128">
        <v>7603653.1799999997</v>
      </c>
    </row>
    <row r="77" spans="1:2" x14ac:dyDescent="0.25">
      <c r="A77" s="127" t="s">
        <v>168</v>
      </c>
      <c r="B77" s="128">
        <v>7608073.9100000001</v>
      </c>
    </row>
    <row r="78" spans="1:2" x14ac:dyDescent="0.25">
      <c r="A78" s="127" t="s">
        <v>135</v>
      </c>
      <c r="B78" s="128">
        <v>5176861.9000000004</v>
      </c>
    </row>
    <row r="79" spans="1:2" x14ac:dyDescent="0.25">
      <c r="A79" s="127" t="s">
        <v>157</v>
      </c>
      <c r="B79" s="128">
        <v>9717572.9600000009</v>
      </c>
    </row>
    <row r="80" spans="1:2" x14ac:dyDescent="0.25">
      <c r="A80" s="127" t="s">
        <v>197</v>
      </c>
      <c r="B80" s="128">
        <v>7814553.4199999999</v>
      </c>
    </row>
    <row r="81" spans="1:2" x14ac:dyDescent="0.25">
      <c r="A81" s="127" t="s">
        <v>222</v>
      </c>
      <c r="B81" s="128">
        <v>6293498.4299999997</v>
      </c>
    </row>
    <row r="82" spans="1:2" x14ac:dyDescent="0.25">
      <c r="A82" s="127" t="s">
        <v>139</v>
      </c>
      <c r="B82" s="128">
        <v>5253588.17</v>
      </c>
    </row>
    <row r="83" spans="1:2" x14ac:dyDescent="0.25">
      <c r="A83" s="127" t="s">
        <v>215</v>
      </c>
      <c r="B83" s="128">
        <v>5488167.8099999996</v>
      </c>
    </row>
    <row r="84" spans="1:2" x14ac:dyDescent="0.25">
      <c r="A84" s="127" t="s">
        <v>159</v>
      </c>
      <c r="B84" s="128">
        <v>8186053.8399999999</v>
      </c>
    </row>
    <row r="85" spans="1:2" x14ac:dyDescent="0.25">
      <c r="A85" s="127" t="s">
        <v>177</v>
      </c>
      <c r="B85" s="128">
        <v>4244264.22</v>
      </c>
    </row>
    <row r="86" spans="1:2" x14ac:dyDescent="0.25">
      <c r="A86" s="127" t="s">
        <v>211</v>
      </c>
      <c r="B86" s="128">
        <v>5611118.3099999996</v>
      </c>
    </row>
    <row r="87" spans="1:2" x14ac:dyDescent="0.25">
      <c r="A87" s="127" t="s">
        <v>192</v>
      </c>
      <c r="B87" s="128">
        <v>9783467.5999999996</v>
      </c>
    </row>
    <row r="88" spans="1:2" x14ac:dyDescent="0.25">
      <c r="A88" s="127" t="s">
        <v>123</v>
      </c>
      <c r="B88" s="128">
        <v>1344312.23</v>
      </c>
    </row>
    <row r="89" spans="1:2" x14ac:dyDescent="0.25">
      <c r="A89" s="127" t="s">
        <v>148</v>
      </c>
      <c r="B89" s="128">
        <v>2679871.4500000002</v>
      </c>
    </row>
    <row r="90" spans="1:2" x14ac:dyDescent="0.25">
      <c r="A90" s="127" t="s">
        <v>193</v>
      </c>
      <c r="B90" s="128">
        <v>7527450.0599999996</v>
      </c>
    </row>
    <row r="91" spans="1:2" x14ac:dyDescent="0.25">
      <c r="A91" s="127" t="s">
        <v>188</v>
      </c>
      <c r="B91" s="128">
        <v>2747215.43</v>
      </c>
    </row>
    <row r="92" spans="1:2" x14ac:dyDescent="0.25">
      <c r="A92" s="127" t="s">
        <v>175</v>
      </c>
      <c r="B92" s="128">
        <v>1093386.0900000001</v>
      </c>
    </row>
    <row r="93" spans="1:2" x14ac:dyDescent="0.25">
      <c r="A93" s="127" t="s">
        <v>204</v>
      </c>
      <c r="B93" s="128">
        <v>2316914.77</v>
      </c>
    </row>
    <row r="94" spans="1:2" x14ac:dyDescent="0.25">
      <c r="A94" s="127" t="s">
        <v>140</v>
      </c>
      <c r="B94" s="128">
        <v>7825445.75</v>
      </c>
    </row>
    <row r="95" spans="1:2" x14ac:dyDescent="0.25">
      <c r="A95" s="127" t="s">
        <v>127</v>
      </c>
      <c r="B95" s="128">
        <v>7487607.3700000001</v>
      </c>
    </row>
    <row r="96" spans="1:2" x14ac:dyDescent="0.25">
      <c r="A96" s="127" t="s">
        <v>141</v>
      </c>
      <c r="B96" s="128">
        <v>5751125.54</v>
      </c>
    </row>
    <row r="97" spans="1:2" x14ac:dyDescent="0.25">
      <c r="A97" s="127" t="s">
        <v>185</v>
      </c>
      <c r="B97" s="128">
        <v>5053789.8600000003</v>
      </c>
    </row>
    <row r="98" spans="1:2" x14ac:dyDescent="0.25">
      <c r="A98" s="127" t="s">
        <v>225</v>
      </c>
      <c r="B98" s="128">
        <v>2799626.33</v>
      </c>
    </row>
    <row r="99" spans="1:2" x14ac:dyDescent="0.25">
      <c r="A99" s="127" t="s">
        <v>134</v>
      </c>
      <c r="B99" s="128">
        <v>2697900.82</v>
      </c>
    </row>
    <row r="100" spans="1:2" x14ac:dyDescent="0.25">
      <c r="A100" s="127" t="s">
        <v>174</v>
      </c>
      <c r="B100" s="128">
        <v>2022226.45</v>
      </c>
    </row>
    <row r="101" spans="1:2" x14ac:dyDescent="0.25">
      <c r="A101" s="127" t="s">
        <v>158</v>
      </c>
      <c r="B101" s="128">
        <v>8413970.1500000004</v>
      </c>
    </row>
    <row r="102" spans="1:2" x14ac:dyDescent="0.25">
      <c r="A102" s="127" t="s">
        <v>163</v>
      </c>
      <c r="B102" s="128">
        <v>6930257.2999999998</v>
      </c>
    </row>
    <row r="103" spans="1:2" x14ac:dyDescent="0.25">
      <c r="A103" s="127" t="s">
        <v>226</v>
      </c>
      <c r="B103" s="128">
        <v>6277063.2199999997</v>
      </c>
    </row>
    <row r="104" spans="1:2" x14ac:dyDescent="0.25">
      <c r="A104" s="127" t="s">
        <v>183</v>
      </c>
      <c r="B104" s="128">
        <v>1679581.36</v>
      </c>
    </row>
    <row r="105" spans="1:2" x14ac:dyDescent="0.25">
      <c r="A105" s="127" t="s">
        <v>126</v>
      </c>
      <c r="B105" s="128">
        <v>2813069.91</v>
      </c>
    </row>
    <row r="106" spans="1:2" x14ac:dyDescent="0.25">
      <c r="A106" s="127" t="s">
        <v>195</v>
      </c>
      <c r="B106" s="128">
        <v>946789.51</v>
      </c>
    </row>
    <row r="107" spans="1:2" x14ac:dyDescent="0.25">
      <c r="A107" s="127" t="s">
        <v>191</v>
      </c>
      <c r="B107" s="128">
        <v>9148838.4600000009</v>
      </c>
    </row>
    <row r="108" spans="1:2" x14ac:dyDescent="0.25">
      <c r="A108" s="127" t="s">
        <v>129</v>
      </c>
      <c r="B108" s="128">
        <v>9359490.0199999996</v>
      </c>
    </row>
    <row r="109" spans="1:2" x14ac:dyDescent="0.25">
      <c r="A109" s="127" t="s">
        <v>145</v>
      </c>
      <c r="B109" s="128">
        <v>1236659.3899999999</v>
      </c>
    </row>
    <row r="110" spans="1:2" x14ac:dyDescent="0.25">
      <c r="A110" s="127" t="s">
        <v>119</v>
      </c>
      <c r="B110" s="128">
        <v>593678.51</v>
      </c>
    </row>
    <row r="111" spans="1:2" x14ac:dyDescent="0.25">
      <c r="A111" s="127" t="s">
        <v>216</v>
      </c>
      <c r="B111" s="128">
        <v>4754765.76</v>
      </c>
    </row>
    <row r="112" spans="1:2" x14ac:dyDescent="0.25">
      <c r="A112" s="127" t="s">
        <v>128</v>
      </c>
      <c r="B112" s="128">
        <v>763091.46</v>
      </c>
    </row>
    <row r="113" spans="1:2" x14ac:dyDescent="0.25">
      <c r="A113" s="127" t="s">
        <v>125</v>
      </c>
      <c r="B113" s="128">
        <v>9799576.2799999993</v>
      </c>
    </row>
    <row r="114" spans="1:2" x14ac:dyDescent="0.25">
      <c r="A114" s="127" t="s">
        <v>212</v>
      </c>
      <c r="B114" s="128">
        <v>611981.36</v>
      </c>
    </row>
    <row r="115" spans="1:2" x14ac:dyDescent="0.25">
      <c r="A115" s="127" t="s">
        <v>205</v>
      </c>
      <c r="B115" s="128">
        <v>5934173.8499999996</v>
      </c>
    </row>
    <row r="116" spans="1:2" x14ac:dyDescent="0.25">
      <c r="A116" s="127" t="s">
        <v>108</v>
      </c>
      <c r="B116" s="128">
        <v>7114306.7300000004</v>
      </c>
    </row>
    <row r="117" spans="1:2" x14ac:dyDescent="0.25">
      <c r="A117" s="127" t="s">
        <v>214</v>
      </c>
      <c r="B117" s="128">
        <v>8808369.5199999996</v>
      </c>
    </row>
    <row r="118" spans="1:2" x14ac:dyDescent="0.25">
      <c r="A118" s="127" t="s">
        <v>65</v>
      </c>
      <c r="B118" s="128">
        <v>5615089.7000000002</v>
      </c>
    </row>
    <row r="119" spans="1:2" x14ac:dyDescent="0.25">
      <c r="A119" s="127" t="s">
        <v>144</v>
      </c>
      <c r="B119" s="128">
        <v>7859266</v>
      </c>
    </row>
    <row r="120" spans="1:2" x14ac:dyDescent="0.25">
      <c r="A120" s="127" t="s">
        <v>132</v>
      </c>
      <c r="B120" s="128">
        <v>5363365.68</v>
      </c>
    </row>
    <row r="121" spans="1:2" x14ac:dyDescent="0.25">
      <c r="A121" s="127" t="s">
        <v>104</v>
      </c>
      <c r="B121" s="128">
        <v>8393818.6300000008</v>
      </c>
    </row>
    <row r="122" spans="1:2" x14ac:dyDescent="0.25">
      <c r="A122" s="127" t="s">
        <v>151</v>
      </c>
      <c r="B122" s="128">
        <v>653231.18999999994</v>
      </c>
    </row>
    <row r="123" spans="1:2" x14ac:dyDescent="0.25">
      <c r="A123" s="127" t="s">
        <v>146</v>
      </c>
      <c r="B123" s="128">
        <v>9272881.3900000006</v>
      </c>
    </row>
    <row r="124" spans="1:2" x14ac:dyDescent="0.25">
      <c r="A124" s="127" t="s">
        <v>107</v>
      </c>
      <c r="B124" s="128">
        <v>6640963.6699999999</v>
      </c>
    </row>
    <row r="125" spans="1:2" x14ac:dyDescent="0.25">
      <c r="A125" s="127" t="s">
        <v>106</v>
      </c>
      <c r="B125" s="128">
        <v>4746674.95</v>
      </c>
    </row>
    <row r="126" spans="1:2" x14ac:dyDescent="0.25">
      <c r="A126" s="127" t="s">
        <v>202</v>
      </c>
      <c r="B126" s="128">
        <v>7723723.0499999998</v>
      </c>
    </row>
    <row r="127" spans="1:2" x14ac:dyDescent="0.25">
      <c r="A127" s="127" t="s">
        <v>133</v>
      </c>
      <c r="B127" s="128">
        <v>7076678.5</v>
      </c>
    </row>
    <row r="128" spans="1:2" x14ac:dyDescent="0.25">
      <c r="A128" s="127" t="s">
        <v>115</v>
      </c>
      <c r="B128" s="128">
        <v>8779109.4900000002</v>
      </c>
    </row>
    <row r="129" spans="1:2" x14ac:dyDescent="0.25">
      <c r="A129" s="127" t="s">
        <v>166</v>
      </c>
      <c r="B129" s="128">
        <v>8390958.2799999993</v>
      </c>
    </row>
    <row r="130" spans="1:2" x14ac:dyDescent="0.25">
      <c r="A130" s="127" t="s">
        <v>179</v>
      </c>
      <c r="B130" s="128">
        <v>3963608.83</v>
      </c>
    </row>
    <row r="131" spans="1:2" x14ac:dyDescent="0.25">
      <c r="A131" s="127" t="s">
        <v>228</v>
      </c>
      <c r="B131" s="128">
        <v>4281883.93</v>
      </c>
    </row>
    <row r="132" spans="1:2" x14ac:dyDescent="0.25">
      <c r="A132" s="127" t="s">
        <v>169</v>
      </c>
      <c r="B132" s="128">
        <v>5212435.12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1:D21"/>
  <sheetViews>
    <sheetView zoomScale="130" zoomScaleNormal="130" workbookViewId="0">
      <selection activeCell="D3" sqref="D3"/>
    </sheetView>
  </sheetViews>
  <sheetFormatPr defaultRowHeight="15.75" x14ac:dyDescent="0.25"/>
  <cols>
    <col min="2" max="2" width="29.140625" style="48" customWidth="1"/>
    <col min="3" max="3" width="9.140625" style="48"/>
    <col min="4" max="4" width="34.85546875" style="48" customWidth="1"/>
  </cols>
  <sheetData>
    <row r="1" spans="2:4" x14ac:dyDescent="0.25">
      <c r="B1" s="153" t="s">
        <v>62</v>
      </c>
      <c r="D1" s="153" t="s">
        <v>63</v>
      </c>
    </row>
    <row r="2" spans="2:4" x14ac:dyDescent="0.25">
      <c r="B2" s="154"/>
      <c r="D2" s="154"/>
    </row>
    <row r="3" spans="2:4" x14ac:dyDescent="0.25">
      <c r="B3" s="49">
        <v>7.7999999999999996E-3</v>
      </c>
      <c r="D3" s="67">
        <v>7.7999999999999996E-3</v>
      </c>
    </row>
    <row r="4" spans="2:4" x14ac:dyDescent="0.25">
      <c r="B4" s="49">
        <v>0.5</v>
      </c>
      <c r="D4" s="67">
        <v>0.5</v>
      </c>
    </row>
    <row r="5" spans="2:4" x14ac:dyDescent="0.25">
      <c r="B5" s="50">
        <v>3.5000000000000003E-2</v>
      </c>
      <c r="D5" s="68">
        <v>3.5000000000000003E-2</v>
      </c>
    </row>
    <row r="6" spans="2:4" x14ac:dyDescent="0.25">
      <c r="B6" s="51">
        <v>586.45600000000002</v>
      </c>
      <c r="D6" s="67">
        <v>586.45600000000002</v>
      </c>
    </row>
    <row r="7" spans="2:4" x14ac:dyDescent="0.25">
      <c r="B7" s="52">
        <v>1237.45</v>
      </c>
      <c r="D7" s="67">
        <v>1237.45</v>
      </c>
    </row>
    <row r="8" spans="2:4" x14ac:dyDescent="0.25">
      <c r="B8" s="53">
        <v>4325896.4780000001</v>
      </c>
      <c r="D8" s="69">
        <v>4325896.4780000001</v>
      </c>
    </row>
    <row r="9" spans="2:4" x14ac:dyDescent="0.25">
      <c r="B9" s="54">
        <v>4325896.4780000001</v>
      </c>
      <c r="D9" s="69">
        <v>4325896.4780000001</v>
      </c>
    </row>
    <row r="10" spans="2:4" x14ac:dyDescent="0.25">
      <c r="B10" s="55">
        <v>-3568.123</v>
      </c>
      <c r="D10" s="69">
        <v>-3568.123</v>
      </c>
    </row>
    <row r="11" spans="2:4" x14ac:dyDescent="0.25">
      <c r="B11" s="56">
        <v>-3568.123</v>
      </c>
      <c r="D11" s="69">
        <v>-3568.123</v>
      </c>
    </row>
    <row r="12" spans="2:4" x14ac:dyDescent="0.25">
      <c r="B12" s="57">
        <v>4325896.4780000001</v>
      </c>
      <c r="D12" s="69">
        <v>4325896.4780000001</v>
      </c>
    </row>
    <row r="13" spans="2:4" x14ac:dyDescent="0.25">
      <c r="B13" s="58">
        <v>4325896.4780000001</v>
      </c>
      <c r="D13" s="69">
        <v>4325896.4780000001</v>
      </c>
    </row>
    <row r="14" spans="2:4" x14ac:dyDescent="0.25">
      <c r="B14" s="59">
        <v>4325896.4780000001</v>
      </c>
      <c r="D14" s="69">
        <v>4325896.4780000001</v>
      </c>
    </row>
    <row r="15" spans="2:4" x14ac:dyDescent="0.25">
      <c r="B15" s="60">
        <v>10000000</v>
      </c>
      <c r="D15" s="69">
        <v>10000000</v>
      </c>
    </row>
    <row r="16" spans="2:4" x14ac:dyDescent="0.25">
      <c r="B16" s="61">
        <v>40770</v>
      </c>
      <c r="D16" s="70">
        <v>40770</v>
      </c>
    </row>
    <row r="17" spans="2:4" x14ac:dyDescent="0.25">
      <c r="B17" s="62">
        <v>40770</v>
      </c>
      <c r="D17" s="70">
        <v>40770</v>
      </c>
    </row>
    <row r="18" spans="2:4" x14ac:dyDescent="0.25">
      <c r="B18" s="63">
        <v>40770</v>
      </c>
      <c r="D18" s="70">
        <v>40770</v>
      </c>
    </row>
    <row r="19" spans="2:4" x14ac:dyDescent="0.25">
      <c r="B19" s="64">
        <v>40770</v>
      </c>
      <c r="D19" s="70">
        <v>40770</v>
      </c>
    </row>
    <row r="20" spans="2:4" x14ac:dyDescent="0.25">
      <c r="B20" s="65">
        <v>40770</v>
      </c>
      <c r="D20" s="70">
        <v>40770</v>
      </c>
    </row>
    <row r="21" spans="2:4" x14ac:dyDescent="0.25">
      <c r="B21" s="66">
        <v>0.5</v>
      </c>
      <c r="D21" s="71">
        <v>0.5</v>
      </c>
    </row>
  </sheetData>
  <sheetProtection algorithmName="SHA-512" hashValue="qlA+Yctl7LBPO5lZ9w7il3T26BgjkwMvuUrYX7j/HoeKUd4zQRexDBGiyWAXdtEzBSz9R8C22H+JykAOCd95NQ==" saltValue="Y8tBWMeedOeaK4so/nF2Lw==" spinCount="100000" sheet="1" objects="1" scenarios="1" formatCells="0" formatColumns="0" formatRows="0" selectLockedCells="1"/>
  <mergeCells count="2">
    <mergeCell ref="B1:B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Unos</vt:lpstr>
      <vt:lpstr>Obrubi 1</vt:lpstr>
      <vt:lpstr>Stupci i redci</vt:lpstr>
      <vt:lpstr>Uvjetno oblikovanje 1</vt:lpstr>
      <vt:lpstr>Uvjetno oblikovanje 2</vt:lpstr>
      <vt:lpstr>Obrubi 2</vt:lpstr>
      <vt:lpstr>Uvjetno oblikovanje 3</vt:lpstr>
      <vt:lpstr>Uvjetno oblikovanje 4</vt:lpstr>
      <vt:lpstr>Oblikovanje podataka</vt:lpstr>
      <vt:lpstr>Formule</vt:lpstr>
      <vt:lpstr>Provizije</vt:lpstr>
      <vt:lpstr>Sladoledi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2024-12-14T16:36:02Z</dcterms:modified>
  <cp:category/>
  <cp:contentStatus/>
</cp:coreProperties>
</file>